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Лист1" sheetId="1" r:id="rId1"/>
  </sheets>
  <definedNames>
    <definedName name="_xlnm.Print_Area" localSheetId="0">Лист1!$A$3:$D$163</definedName>
  </definedNames>
  <calcPr calcId="125725"/>
</workbook>
</file>

<file path=xl/calcChain.xml><?xml version="1.0" encoding="utf-8"?>
<calcChain xmlns="http://schemas.openxmlformats.org/spreadsheetml/2006/main">
  <c r="B144" i="1"/>
  <c r="B78"/>
  <c r="B36"/>
  <c r="B24"/>
  <c r="B132"/>
  <c r="B141" l="1"/>
  <c r="B27"/>
  <c r="B10" l="1"/>
  <c r="B160"/>
  <c r="B159" s="1"/>
  <c r="B138"/>
  <c r="B135"/>
  <c r="B29"/>
  <c r="B21"/>
  <c r="B18"/>
  <c r="B11" s="1"/>
  <c r="B19" l="1"/>
  <c r="B161"/>
  <c r="B162" l="1"/>
  <c r="B163" s="1"/>
</calcChain>
</file>

<file path=xl/sharedStrings.xml><?xml version="1.0" encoding="utf-8"?>
<sst xmlns="http://schemas.openxmlformats.org/spreadsheetml/2006/main" count="297" uniqueCount="177">
  <si>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</si>
  <si>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</si>
  <si>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</si>
  <si>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</si>
  <si>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</si>
  <si>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</si>
  <si>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</si>
  <si>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</si>
  <si>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</si>
  <si>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</si>
  <si>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</si>
  <si>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</si>
  <si>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</si>
  <si>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</si>
  <si>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</si>
  <si>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</si>
  <si>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</si>
  <si>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</si>
  <si>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</si>
  <si>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</si>
  <si>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Годовая фактическая стоимость работ (услуг)  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</si>
  <si>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</si>
  <si>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</si>
  <si>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</si>
  <si>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</si>
  <si>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</si>
  <si>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Устранение свищей хомутами</t>
  </si>
  <si>
    <t>1 стояк</t>
  </si>
  <si>
    <t>Адрес: ул. Амурская, д. 2</t>
  </si>
  <si>
    <t>Выезд а/машины по заявке</t>
  </si>
  <si>
    <t>выезд</t>
  </si>
  <si>
    <t>Чистка врезки</t>
  </si>
  <si>
    <t>Уцына И.В.</t>
  </si>
  <si>
    <t>Геворгян Г.Н.</t>
  </si>
  <si>
    <t xml:space="preserve">Иванова Л.Г. </t>
  </si>
  <si>
    <t>ФГБУ Забайкальский референтный центр</t>
  </si>
  <si>
    <t>Читинская мясная компания</t>
  </si>
  <si>
    <t>Вершинина В.В.</t>
  </si>
  <si>
    <t>Доходы по дому:</t>
  </si>
  <si>
    <t>Расходы по снятию показаний с ИПУ по электроэнергии</t>
  </si>
  <si>
    <t>15. Прочая работа (услуга)</t>
  </si>
  <si>
    <t>шт.</t>
  </si>
  <si>
    <t>Замена электрической лампы накаливания</t>
  </si>
  <si>
    <t>Осмотр сантех. оборудования</t>
  </si>
  <si>
    <t>Очистка канализационной сети</t>
  </si>
  <si>
    <t>Протяжка контактов на электроприборах</t>
  </si>
  <si>
    <t>Прочистка вентиляции</t>
  </si>
  <si>
    <t>Смена вентиля до 20 мм</t>
  </si>
  <si>
    <t>Смена стекл</t>
  </si>
  <si>
    <t>ремонт штроб</t>
  </si>
  <si>
    <t>руб.</t>
  </si>
  <si>
    <t>метр</t>
  </si>
  <si>
    <t>Осмотр подвала</t>
  </si>
  <si>
    <t>1 дом</t>
  </si>
  <si>
    <t>Отключение отопления</t>
  </si>
  <si>
    <t>Очистка труб ХВС, ГВС</t>
  </si>
  <si>
    <t>Ремонт вентелей до 32 д.</t>
  </si>
  <si>
    <t>Ремонт доводчика</t>
  </si>
  <si>
    <t>Смена вентиля д.25 мм</t>
  </si>
  <si>
    <t>Устранение свищей сваркой</t>
  </si>
  <si>
    <t>чистка врезки</t>
  </si>
  <si>
    <t>Замена электропатрона с материалами при открытой арматуре</t>
  </si>
  <si>
    <t>Осмотр электросчетчика</t>
  </si>
  <si>
    <t>Прокладка электрокабеля АВВГ 2*2,5 мм2</t>
  </si>
  <si>
    <t>Ремонт чердачного люка</t>
  </si>
  <si>
    <t>период: 01.01.2021-31.12.2021</t>
  </si>
  <si>
    <t>Сальдо начальное на 01.01.2021 г.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</si>
  <si>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</si>
  <si>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</si>
  <si>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</si>
  <si>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 xml:space="preserve">Всего доходов на дому за 2021 г. </t>
  </si>
  <si>
    <t>Управление жилым фондом 1,2 кв. 2021г. К=0,6;0,8;0,85;0,9;1</t>
  </si>
  <si>
    <t>Управление жилым фондом 3,4 кв. 2021г. К=0,6;0,8;0,85;0,9;1</t>
  </si>
  <si>
    <t>Уборка МОП 1,2 кв. 2021 г. К=0,8</t>
  </si>
  <si>
    <t>Уборка МОП 3,4 кв. 2021 г. К=0,8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</si>
  <si>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</si>
  <si>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</si>
  <si>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</si>
  <si>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</si>
  <si>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Тех.обслуживание ГО К=0,6;0,8;0,85;0,9;1 (1,2 кв. 2021 г.)</t>
  </si>
  <si>
    <t>Тех.обслуживание ГО К=0,6;0,8;0,85;0,9;1 (3,4 кв. 2021 г.)</t>
  </si>
  <si>
    <t>Содержание ДРС 3,4 кв. 2021 г. коэф.0,8;0,85;0,9;1</t>
  </si>
  <si>
    <t>Организация мест накоп.ртуть сод-х ламп 3,4 кв. 2021г. К=0,6;0,8;0,85;</t>
  </si>
  <si>
    <t>Уборка придомовой территории 3,4 кв. 2021 г. К=0,6;0,8</t>
  </si>
  <si>
    <t>Всего расходов по дому за 2021 г.</t>
  </si>
  <si>
    <t>Всего расходов по дому с НДС за 2021 г.</t>
  </si>
  <si>
    <t>Конечное сальдо по дому на 31.12.2021 г.</t>
  </si>
  <si>
    <t>Вывод  воды с подвала для хоз. нужд</t>
  </si>
  <si>
    <t>Герметизация водостока</t>
  </si>
  <si>
    <t>Дезинсекция Дезснабсервис</t>
  </si>
  <si>
    <t>Демонтаж штакетного забора (непригодного) с вывозом</t>
  </si>
  <si>
    <t>Завоз плодородной почвы (чернозема) позаявочно</t>
  </si>
  <si>
    <t>кг</t>
  </si>
  <si>
    <t>Заделка штроб кирпячом</t>
  </si>
  <si>
    <t>Закрытие задвижек,отк-е сбросников перед опр-кой,от-е задвиж после опр</t>
  </si>
  <si>
    <t>дом</t>
  </si>
  <si>
    <t>Закрытие/открытие стояков водоснабжения с использованием  а/м газель</t>
  </si>
  <si>
    <t>Заливка ям бетоном</t>
  </si>
  <si>
    <t>Замена врезки в квартире в полипропилене</t>
  </si>
  <si>
    <t>Замена калачей на водоподогревателе</t>
  </si>
  <si>
    <t>Замена пробки на радиаторе</t>
  </si>
  <si>
    <t>Замена стояка ХВС</t>
  </si>
  <si>
    <t>Замена стояка хвс</t>
  </si>
  <si>
    <t>Замена части стояка ГВС, ХВС</t>
  </si>
  <si>
    <t>Замена электрической розетки</t>
  </si>
  <si>
    <t>Замена электровыключателей</t>
  </si>
  <si>
    <t>Замена электропатрона с материалом</t>
  </si>
  <si>
    <t>Замена электропроводки</t>
  </si>
  <si>
    <t>Запуск системы отопления</t>
  </si>
  <si>
    <t>Изготовление деревянного штакетного забора длиной 2,5 м, ЖЭУ-9</t>
  </si>
  <si>
    <t>пролет</t>
  </si>
  <si>
    <t>Изготовление песочницы с теневым навесом ДРС</t>
  </si>
  <si>
    <t>Изготовление поручня</t>
  </si>
  <si>
    <t>Изготовление сничек</t>
  </si>
  <si>
    <t>Кирпичная кладка</t>
  </si>
  <si>
    <t>м3</t>
  </si>
  <si>
    <t>Краска</t>
  </si>
  <si>
    <t>Крепление водостока</t>
  </si>
  <si>
    <t>Крепление розлива кнс</t>
  </si>
  <si>
    <t>Организация мест накоп.ртуть сод-х ламп 1,2 кв. 2021г. К=0,6;0,8;0,85;</t>
  </si>
  <si>
    <t>Осмотр электропроводки</t>
  </si>
  <si>
    <t>Остекление окна в подъезде</t>
  </si>
  <si>
    <t>Отпуск цветочной рассады без тары</t>
  </si>
  <si>
    <t>Покраска входных дверей в жилом доме, ул. Амурская,  д. 2</t>
  </si>
  <si>
    <t>Посыпка двора песком</t>
  </si>
  <si>
    <t>Приваривание сничек</t>
  </si>
  <si>
    <t>Промывка водоподогревателя</t>
  </si>
  <si>
    <t>Промывка канализационного выпуска</t>
  </si>
  <si>
    <t>подъезд</t>
  </si>
  <si>
    <t>Работы по заделке отверстий в стене, ул. Амурская, д. 2, п.2</t>
  </si>
  <si>
    <t>Ремонт двери</t>
  </si>
  <si>
    <t>Ремонт короба в подъезде</t>
  </si>
  <si>
    <t>Ремонт кровли</t>
  </si>
  <si>
    <t>Ремонт металлической двери</t>
  </si>
  <si>
    <t>Ремонт оконных рам</t>
  </si>
  <si>
    <t>Ремонт стояка отопления</t>
  </si>
  <si>
    <t>стояк</t>
  </si>
  <si>
    <t>Ремонт тамбурной двери</t>
  </si>
  <si>
    <t>Ремонт технического люка</t>
  </si>
  <si>
    <t>Ремонт штроб</t>
  </si>
  <si>
    <t>1 шт</t>
  </si>
  <si>
    <t>Ремонт штробы</t>
  </si>
  <si>
    <t>Санитарная обрезка сухих вершин и веток деревьев (без автовышки)</t>
  </si>
  <si>
    <t>Сброс воздуха со стояков отопления с использованием а/м газель</t>
  </si>
  <si>
    <t>Смена вентиля д. 20 мм</t>
  </si>
  <si>
    <t>Смена вентиля д.32 на внутридомовых трубопроводах водоснабжения</t>
  </si>
  <si>
    <t>Смена вентиля, д.32</t>
  </si>
  <si>
    <t>Содержание ДРС 1,2 кв. 2021 г. коэф.0,8;0,85;0,9;1</t>
  </si>
  <si>
    <t>Уборка елок с придомовых территорий</t>
  </si>
  <si>
    <t>Уборка придомовой территории 1,2 кв. 2021 г. К=0,6;0,8</t>
  </si>
  <si>
    <t>Установка песочницы с крышей с покрытием профнастила</t>
  </si>
  <si>
    <t>Установка светильников с датчиком на движение</t>
  </si>
  <si>
    <t>Установка штакетного забора l =2.5 h=0.7</t>
  </si>
  <si>
    <t>Утепление вентпродухов изовером и монтажной пеной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</si>
  <si>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</si>
  <si>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</si>
  <si>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Частичная замена стояка ГВС</t>
  </si>
  <si>
    <t>Частичная замена стояка КНС, Амурская 2 (Росгосстрах)</t>
  </si>
  <si>
    <t>Частичная замена стояка ХВС</t>
  </si>
  <si>
    <t>Чистка водоподогревателя</t>
  </si>
  <si>
    <t>восстановление подъездного отопления</t>
  </si>
  <si>
    <t>замена врезки в квартире в металле</t>
  </si>
  <si>
    <t>замена стояка отопления (сварка)</t>
  </si>
  <si>
    <t>замена электрической лампы накаливания</t>
  </si>
  <si>
    <t>замеры темпер. воздуха в квартире и подвале</t>
  </si>
  <si>
    <t>замер</t>
  </si>
  <si>
    <t>исполнение заявок не связанных с ремонтом</t>
  </si>
  <si>
    <t>очистка труб канализации и вентеляции от куржака в зим. период</t>
  </si>
  <si>
    <t>прочистка стояка</t>
  </si>
  <si>
    <t>ремонт водосточной трубы</t>
  </si>
  <si>
    <t>ремонт металлических почтовых ящиков</t>
  </si>
  <si>
    <t>секций</t>
  </si>
  <si>
    <t>слив с последующим заполнением теплосистемы отоплен с осмотром</t>
  </si>
  <si>
    <t>установка поручня</t>
  </si>
  <si>
    <t>установка пружины</t>
  </si>
  <si>
    <t>установка светильника с датчиком на движение</t>
  </si>
  <si>
    <t>частичная замена стояка ГВС</t>
  </si>
</sst>
</file>

<file path=xl/styles.xml><?xml version="1.0" encoding="utf-8"?>
<styleSheet xmlns="http://schemas.openxmlformats.org/spreadsheetml/2006/main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0_-;\-* #,##0.00_-;_-* &quot;-&quot;??_-;_-@_-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165" fontId="4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65" fontId="7" fillId="0" borderId="2" xfId="2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wrapText="1"/>
    </xf>
    <xf numFmtId="0" fontId="2" fillId="0" borderId="0" xfId="0" applyFont="1" applyFill="1"/>
    <xf numFmtId="165" fontId="2" fillId="0" borderId="2" xfId="2" applyFont="1" applyFill="1" applyBorder="1" applyAlignment="1">
      <alignment horizontal="center"/>
    </xf>
    <xf numFmtId="165" fontId="5" fillId="0" borderId="2" xfId="2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65" fontId="2" fillId="0" borderId="0" xfId="2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2" applyFont="1" applyFill="1" applyBorder="1" applyAlignment="1">
      <alignment horizontal="center" vertical="center" wrapText="1"/>
    </xf>
    <xf numFmtId="165" fontId="2" fillId="0" borderId="0" xfId="2" applyFont="1" applyFill="1" applyBorder="1" applyAlignment="1">
      <alignment horizontal="center" vertical="center" wrapText="1"/>
    </xf>
    <xf numFmtId="165" fontId="2" fillId="0" borderId="2" xfId="2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165" fontId="2" fillId="0" borderId="0" xfId="2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165" fontId="5" fillId="0" borderId="0" xfId="2" applyFont="1" applyFill="1" applyBorder="1" applyAlignment="1">
      <alignment horizontal="center" vertical="center" wrapText="1"/>
    </xf>
    <xf numFmtId="165" fontId="9" fillId="0" borderId="2" xfId="2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165" fontId="2" fillId="0" borderId="2" xfId="2" applyFont="1" applyFill="1" applyBorder="1" applyAlignment="1">
      <alignment horizontal="center" vertical="center" wrapText="1"/>
    </xf>
    <xf numFmtId="165" fontId="8" fillId="0" borderId="2" xfId="2" applyFont="1" applyFill="1" applyBorder="1" applyAlignment="1">
      <alignment horizontal="center" vertical="center" wrapText="1"/>
    </xf>
    <xf numFmtId="165" fontId="3" fillId="0" borderId="2" xfId="2" applyFont="1" applyFill="1" applyBorder="1" applyAlignment="1">
      <alignment horizontal="center" vertical="center" wrapText="1"/>
    </xf>
    <xf numFmtId="165" fontId="3" fillId="0" borderId="2" xfId="2" applyFont="1" applyFill="1" applyBorder="1" applyAlignment="1">
      <alignment horizontal="center"/>
    </xf>
    <xf numFmtId="165" fontId="3" fillId="0" borderId="2" xfId="2" applyFont="1" applyFill="1" applyBorder="1" applyAlignment="1">
      <alignment horizontal="center" vertical="center"/>
    </xf>
    <xf numFmtId="165" fontId="10" fillId="0" borderId="2" xfId="2" applyFont="1" applyFill="1" applyBorder="1" applyAlignment="1">
      <alignment horizontal="center" vertical="center"/>
    </xf>
    <xf numFmtId="165" fontId="5" fillId="0" borderId="2" xfId="2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165" fontId="3" fillId="3" borderId="2" xfId="2" applyFont="1" applyFill="1" applyBorder="1" applyAlignment="1">
      <alignment horizontal="center" vertical="center" wrapText="1"/>
    </xf>
    <xf numFmtId="165" fontId="2" fillId="3" borderId="2" xfId="2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165" fontId="5" fillId="3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0" xfId="0"/>
    <xf numFmtId="165" fontId="7" fillId="0" borderId="2" xfId="2" applyFont="1" applyFill="1" applyBorder="1" applyAlignment="1" applyProtection="1">
      <alignment horizontal="center" vertical="center" wrapText="1"/>
    </xf>
    <xf numFmtId="49" fontId="0" fillId="0" borderId="3" xfId="0" applyNumberFormat="1" applyFill="1" applyBorder="1"/>
    <xf numFmtId="166" fontId="0" fillId="0" borderId="3" xfId="0" applyNumberFormat="1" applyFill="1" applyBorder="1"/>
    <xf numFmtId="165" fontId="3" fillId="0" borderId="4" xfId="2" applyFont="1" applyFill="1" applyBorder="1" applyAlignment="1">
      <alignment horizontal="center" vertical="center"/>
    </xf>
    <xf numFmtId="165" fontId="3" fillId="0" borderId="3" xfId="2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165" fontId="2" fillId="0" borderId="4" xfId="2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165" fontId="2" fillId="0" borderId="6" xfId="2" applyFont="1" applyFill="1" applyBorder="1" applyAlignment="1">
      <alignment horizontal="center" vertical="center"/>
    </xf>
    <xf numFmtId="165" fontId="2" fillId="0" borderId="7" xfId="2" applyFont="1" applyFill="1" applyBorder="1" applyAlignment="1">
      <alignment horizontal="center" vertical="center"/>
    </xf>
    <xf numFmtId="49" fontId="0" fillId="0" borderId="0" xfId="0" applyNumberFormat="1"/>
    <xf numFmtId="164" fontId="2" fillId="0" borderId="0" xfId="0" applyNumberFormat="1" applyFont="1" applyFill="1"/>
    <xf numFmtId="49" fontId="0" fillId="0" borderId="0" xfId="0" applyNumberFormat="1" applyFill="1" applyBorder="1"/>
    <xf numFmtId="49" fontId="0" fillId="0" borderId="3" xfId="0" applyNumberFormat="1" applyFill="1" applyBorder="1" applyAlignment="1">
      <alignment horizontal="right"/>
    </xf>
    <xf numFmtId="49" fontId="0" fillId="0" borderId="8" xfId="0" applyNumberFormat="1" applyFill="1" applyBorder="1"/>
    <xf numFmtId="4" fontId="11" fillId="3" borderId="2" xfId="0" applyNumberFormat="1" applyFont="1" applyFill="1" applyBorder="1" applyAlignment="1">
      <alignment horizontal="right" vertical="top" wrapText="1"/>
    </xf>
    <xf numFmtId="4" fontId="12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2" fillId="0" borderId="2" xfId="2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</cellXfs>
  <cellStyles count="3">
    <cellStyle name="Вывод" xfId="1" builtinId="21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FD171"/>
  <sheetViews>
    <sheetView tabSelected="1" workbookViewId="0">
      <selection activeCell="G160" sqref="G160"/>
    </sheetView>
  </sheetViews>
  <sheetFormatPr defaultRowHeight="15" outlineLevelRow="2"/>
  <cols>
    <col min="1" max="1" width="70" style="10" customWidth="1"/>
    <col min="2" max="2" width="17.42578125" style="11" customWidth="1"/>
    <col min="3" max="3" width="9.28515625" style="11" customWidth="1"/>
    <col min="4" max="4" width="14.42578125" style="11" customWidth="1"/>
    <col min="5" max="5" width="17.28515625" style="1" customWidth="1"/>
    <col min="6" max="16384" width="9.140625" style="1"/>
  </cols>
  <sheetData>
    <row r="3" spans="1:4" ht="46.5" customHeight="1">
      <c r="A3" s="55" t="s">
        <v>7</v>
      </c>
      <c r="B3" s="55"/>
      <c r="C3" s="55"/>
      <c r="D3" s="55"/>
    </row>
    <row r="4" spans="1:4" ht="17.25" customHeight="1">
      <c r="A4" s="2" t="s">
        <v>28</v>
      </c>
      <c r="B4" s="57" t="s">
        <v>65</v>
      </c>
      <c r="C4" s="57"/>
      <c r="D4" s="57"/>
    </row>
    <row r="5" spans="1:4" ht="57">
      <c r="A5" s="3" t="s">
        <v>2</v>
      </c>
      <c r="B5" s="24" t="s">
        <v>20</v>
      </c>
      <c r="C5" s="21" t="s">
        <v>0</v>
      </c>
      <c r="D5" s="24" t="s">
        <v>1</v>
      </c>
    </row>
    <row r="6" spans="1:4">
      <c r="A6" s="3" t="s">
        <v>66</v>
      </c>
      <c r="B6" s="24">
        <v>2659351.56</v>
      </c>
      <c r="C6" s="21"/>
      <c r="D6" s="24"/>
    </row>
    <row r="7" spans="1:4">
      <c r="A7" s="58" t="s">
        <v>38</v>
      </c>
      <c r="B7" s="58"/>
      <c r="C7" s="58"/>
      <c r="D7" s="58"/>
    </row>
    <row r="8" spans="1:4" ht="18" customHeight="1">
      <c r="A8" s="3" t="s">
        <v>67</v>
      </c>
      <c r="B8" s="24">
        <v>1151562.96</v>
      </c>
      <c r="C8" s="38" t="s">
        <v>50</v>
      </c>
      <c r="D8" s="24"/>
    </row>
    <row r="9" spans="1:4" ht="16.5" customHeight="1">
      <c r="A9" s="3" t="s">
        <v>68</v>
      </c>
      <c r="B9" s="24">
        <v>1224053.8400000001</v>
      </c>
      <c r="C9" s="38" t="s">
        <v>50</v>
      </c>
      <c r="D9" s="24"/>
    </row>
    <row r="10" spans="1:4">
      <c r="A10" s="3" t="s">
        <v>69</v>
      </c>
      <c r="B10" s="24">
        <f>B9-B8</f>
        <v>72490.880000000121</v>
      </c>
      <c r="C10" s="38" t="s">
        <v>50</v>
      </c>
      <c r="D10" s="24"/>
    </row>
    <row r="11" spans="1:4">
      <c r="A11" s="3" t="s">
        <v>8</v>
      </c>
      <c r="B11" s="24">
        <f>SUM(B12:B18)</f>
        <v>738055.23</v>
      </c>
      <c r="C11" s="38" t="s">
        <v>50</v>
      </c>
      <c r="D11" s="24"/>
    </row>
    <row r="12" spans="1:4">
      <c r="A12" s="30" t="s">
        <v>35</v>
      </c>
      <c r="B12" s="53">
        <v>49575.31</v>
      </c>
      <c r="C12" s="38" t="s">
        <v>50</v>
      </c>
      <c r="D12" s="5"/>
    </row>
    <row r="13" spans="1:4">
      <c r="A13" s="30" t="s">
        <v>36</v>
      </c>
      <c r="B13" s="53">
        <v>287613</v>
      </c>
      <c r="C13" s="38" t="s">
        <v>50</v>
      </c>
      <c r="D13" s="5"/>
    </row>
    <row r="14" spans="1:4">
      <c r="A14" s="30" t="s">
        <v>37</v>
      </c>
      <c r="B14" s="53">
        <v>154241.70000000001</v>
      </c>
      <c r="C14" s="38" t="s">
        <v>50</v>
      </c>
      <c r="D14" s="5"/>
    </row>
    <row r="15" spans="1:4">
      <c r="A15" s="30" t="s">
        <v>32</v>
      </c>
      <c r="B15" s="53">
        <v>154241.72</v>
      </c>
      <c r="C15" s="38" t="s">
        <v>50</v>
      </c>
      <c r="D15" s="5"/>
    </row>
    <row r="16" spans="1:4">
      <c r="A16" s="30" t="s">
        <v>33</v>
      </c>
      <c r="B16" s="53">
        <v>36033.99</v>
      </c>
      <c r="C16" s="38" t="s">
        <v>50</v>
      </c>
      <c r="D16" s="5"/>
    </row>
    <row r="17" spans="1:5">
      <c r="A17" s="30" t="s">
        <v>34</v>
      </c>
      <c r="B17" s="53">
        <v>36033.99</v>
      </c>
      <c r="C17" s="38" t="s">
        <v>50</v>
      </c>
      <c r="D17" s="5"/>
    </row>
    <row r="18" spans="1:5">
      <c r="A18" s="30" t="s">
        <v>9</v>
      </c>
      <c r="B18" s="5">
        <f>900*12+792.96*12</f>
        <v>20315.52</v>
      </c>
      <c r="C18" s="38" t="s">
        <v>50</v>
      </c>
      <c r="D18" s="5"/>
    </row>
    <row r="19" spans="1:5">
      <c r="A19" s="4" t="s">
        <v>70</v>
      </c>
      <c r="B19" s="24">
        <f>B8+B11-B18</f>
        <v>1869302.67</v>
      </c>
      <c r="C19" s="38" t="s">
        <v>50</v>
      </c>
      <c r="D19" s="5"/>
    </row>
    <row r="20" spans="1:5">
      <c r="A20" s="56" t="s">
        <v>10</v>
      </c>
      <c r="B20" s="56"/>
      <c r="C20" s="56"/>
      <c r="D20" s="56"/>
    </row>
    <row r="21" spans="1:5" ht="15.75" thickBot="1">
      <c r="A21" s="2" t="s">
        <v>11</v>
      </c>
      <c r="B21" s="25">
        <f>B22+B23</f>
        <v>196526.52</v>
      </c>
      <c r="C21" s="23"/>
      <c r="D21" s="23"/>
      <c r="E21" s="6"/>
    </row>
    <row r="22" spans="1:5" s="37" customFormat="1" ht="15.75" thickBot="1">
      <c r="A22" s="39" t="s">
        <v>71</v>
      </c>
      <c r="B22" s="40">
        <v>95369.76</v>
      </c>
      <c r="C22" s="39" t="s">
        <v>3</v>
      </c>
      <c r="D22" s="40">
        <v>23148</v>
      </c>
    </row>
    <row r="23" spans="1:5" s="37" customFormat="1" ht="15.75" thickBot="1">
      <c r="A23" s="39" t="s">
        <v>72</v>
      </c>
      <c r="B23" s="40">
        <v>101156.76</v>
      </c>
      <c r="C23" s="39" t="s">
        <v>3</v>
      </c>
      <c r="D23" s="40">
        <v>23148</v>
      </c>
    </row>
    <row r="24" spans="1:5" s="34" customFormat="1" ht="29.25" thickBot="1">
      <c r="A24" s="31" t="s">
        <v>12</v>
      </c>
      <c r="B24" s="32">
        <f>B25+B26</f>
        <v>90855.9</v>
      </c>
      <c r="C24" s="33"/>
      <c r="D24" s="33"/>
    </row>
    <row r="25" spans="1:5" s="37" customFormat="1" ht="15.75" thickBot="1">
      <c r="A25" s="39" t="s">
        <v>73</v>
      </c>
      <c r="B25" s="40">
        <v>43981.2</v>
      </c>
      <c r="C25" s="39" t="s">
        <v>3</v>
      </c>
      <c r="D25" s="40">
        <v>23148</v>
      </c>
    </row>
    <row r="26" spans="1:5" s="37" customFormat="1" ht="15.75" thickBot="1">
      <c r="A26" s="39" t="s">
        <v>74</v>
      </c>
      <c r="B26" s="40">
        <v>46874.7</v>
      </c>
      <c r="C26" s="39" t="s">
        <v>3</v>
      </c>
      <c r="D26" s="40">
        <v>23148</v>
      </c>
    </row>
    <row r="27" spans="1:5" s="34" customFormat="1" ht="15.75" thickBot="1">
      <c r="A27" s="31" t="s">
        <v>13</v>
      </c>
      <c r="B27" s="32">
        <f>B28</f>
        <v>0</v>
      </c>
      <c r="C27" s="35"/>
      <c r="D27" s="33"/>
    </row>
    <row r="28" spans="1:5" s="37" customFormat="1" ht="15.75" thickBot="1">
      <c r="A28" s="39"/>
      <c r="B28" s="40"/>
      <c r="C28" s="39"/>
      <c r="D28" s="40"/>
    </row>
    <row r="29" spans="1:5" s="34" customFormat="1" ht="29.25" thickBot="1">
      <c r="A29" s="31" t="s">
        <v>14</v>
      </c>
      <c r="B29" s="32">
        <f>B30+B31+B32+B33+B34+B35</f>
        <v>27083.159999999996</v>
      </c>
      <c r="C29" s="33"/>
      <c r="D29" s="33"/>
    </row>
    <row r="30" spans="1:5" s="37" customFormat="1" ht="15.75" thickBot="1">
      <c r="A30" s="39" t="s">
        <v>77</v>
      </c>
      <c r="B30" s="40">
        <v>8796.24</v>
      </c>
      <c r="C30" s="39" t="s">
        <v>3</v>
      </c>
      <c r="D30" s="40">
        <v>23148</v>
      </c>
    </row>
    <row r="31" spans="1:5" s="37" customFormat="1" ht="15.75" thickBot="1">
      <c r="A31" s="39" t="s">
        <v>78</v>
      </c>
      <c r="B31" s="40">
        <v>9490.68</v>
      </c>
      <c r="C31" s="39" t="s">
        <v>3</v>
      </c>
      <c r="D31" s="40">
        <v>23148</v>
      </c>
    </row>
    <row r="32" spans="1:5" s="37" customFormat="1" ht="15.75" thickBot="1">
      <c r="A32" s="39" t="s">
        <v>75</v>
      </c>
      <c r="B32" s="40">
        <v>2314.8000000000002</v>
      </c>
      <c r="C32" s="39" t="s">
        <v>3</v>
      </c>
      <c r="D32" s="40">
        <v>23148</v>
      </c>
    </row>
    <row r="33" spans="1:6" s="37" customFormat="1" ht="15.75" thickBot="1">
      <c r="A33" s="39" t="s">
        <v>76</v>
      </c>
      <c r="B33" s="40">
        <v>2314.8000000000002</v>
      </c>
      <c r="C33" s="39" t="s">
        <v>3</v>
      </c>
      <c r="D33" s="40">
        <v>23148</v>
      </c>
    </row>
    <row r="34" spans="1:6" s="37" customFormat="1" ht="15.75" thickBot="1">
      <c r="A34" s="39" t="s">
        <v>154</v>
      </c>
      <c r="B34" s="40">
        <v>2083.3200000000002</v>
      </c>
      <c r="C34" s="39" t="s">
        <v>3</v>
      </c>
      <c r="D34" s="40">
        <v>23148</v>
      </c>
    </row>
    <row r="35" spans="1:6" s="37" customFormat="1" ht="15.75" thickBot="1">
      <c r="A35" s="39" t="s">
        <v>155</v>
      </c>
      <c r="B35" s="40">
        <v>2083.3200000000002</v>
      </c>
      <c r="C35" s="39" t="s">
        <v>3</v>
      </c>
      <c r="D35" s="40">
        <v>23148</v>
      </c>
    </row>
    <row r="36" spans="1:6" ht="43.5" outlineLevel="1" thickBot="1">
      <c r="A36" s="2" t="s">
        <v>15</v>
      </c>
      <c r="B36" s="26">
        <f>SUM(B37:B76)</f>
        <v>95540.139999999985</v>
      </c>
      <c r="C36" s="8"/>
      <c r="D36" s="8"/>
      <c r="E36" s="6"/>
      <c r="F36" s="6"/>
    </row>
    <row r="37" spans="1:6" s="37" customFormat="1" ht="15.75" thickBot="1">
      <c r="A37" s="39" t="s">
        <v>112</v>
      </c>
      <c r="B37" s="40">
        <v>1114.5</v>
      </c>
      <c r="C37" s="39" t="s">
        <v>41</v>
      </c>
      <c r="D37" s="40">
        <v>1</v>
      </c>
    </row>
    <row r="38" spans="1:6" s="37" customFormat="1" ht="15.75" thickBot="1">
      <c r="A38" s="39" t="s">
        <v>113</v>
      </c>
      <c r="B38" s="40">
        <v>143.52000000000001</v>
      </c>
      <c r="C38" s="39" t="s">
        <v>41</v>
      </c>
      <c r="D38" s="40">
        <v>2</v>
      </c>
    </row>
    <row r="39" spans="1:6" s="37" customFormat="1" ht="15.75" thickBot="1">
      <c r="A39" s="39" t="s">
        <v>114</v>
      </c>
      <c r="B39" s="40">
        <v>8993.73</v>
      </c>
      <c r="C39" s="39" t="s">
        <v>115</v>
      </c>
      <c r="D39" s="40">
        <v>1</v>
      </c>
    </row>
    <row r="40" spans="1:6" s="37" customFormat="1" ht="15.75" thickBot="1">
      <c r="A40" s="39" t="s">
        <v>116</v>
      </c>
      <c r="B40" s="40">
        <v>3050</v>
      </c>
      <c r="C40" s="39" t="s">
        <v>92</v>
      </c>
      <c r="D40" s="40">
        <v>30.5</v>
      </c>
    </row>
    <row r="41" spans="1:6" s="37" customFormat="1" ht="15.75" thickBot="1">
      <c r="A41" s="39" t="s">
        <v>120</v>
      </c>
      <c r="B41" s="40">
        <v>1253.28</v>
      </c>
      <c r="C41" s="39" t="s">
        <v>95</v>
      </c>
      <c r="D41" s="40">
        <v>3</v>
      </c>
    </row>
    <row r="42" spans="1:6" s="37" customFormat="1" ht="15.75" thickBot="1">
      <c r="A42" s="39" t="s">
        <v>62</v>
      </c>
      <c r="B42" s="40">
        <v>588.6</v>
      </c>
      <c r="C42" s="39" t="s">
        <v>41</v>
      </c>
      <c r="D42" s="40">
        <v>3</v>
      </c>
    </row>
    <row r="43" spans="1:6" s="37" customFormat="1" ht="15.75" thickBot="1">
      <c r="A43" s="39" t="s">
        <v>121</v>
      </c>
      <c r="B43" s="40">
        <v>2125.0700000000002</v>
      </c>
      <c r="C43" s="39" t="s">
        <v>41</v>
      </c>
      <c r="D43" s="40">
        <v>1</v>
      </c>
    </row>
    <row r="44" spans="1:6" s="37" customFormat="1" ht="15.75" thickBot="1">
      <c r="A44" s="39" t="s">
        <v>93</v>
      </c>
      <c r="B44" s="40">
        <v>1390.32</v>
      </c>
      <c r="C44" s="39" t="s">
        <v>3</v>
      </c>
      <c r="D44" s="40">
        <v>2</v>
      </c>
    </row>
    <row r="45" spans="1:6" s="37" customFormat="1" ht="15.75" thickBot="1">
      <c r="A45" s="39" t="s">
        <v>97</v>
      </c>
      <c r="B45" s="40">
        <v>1790</v>
      </c>
      <c r="C45" s="39" t="s">
        <v>95</v>
      </c>
      <c r="D45" s="40">
        <v>1</v>
      </c>
    </row>
    <row r="46" spans="1:6" s="37" customFormat="1" ht="15.75" thickBot="1">
      <c r="A46" s="39" t="s">
        <v>42</v>
      </c>
      <c r="B46" s="40">
        <v>3839.8</v>
      </c>
      <c r="C46" s="39" t="s">
        <v>41</v>
      </c>
      <c r="D46" s="40">
        <v>27</v>
      </c>
    </row>
    <row r="47" spans="1:6" s="37" customFormat="1" ht="15.75" thickBot="1">
      <c r="A47" s="39" t="s">
        <v>104</v>
      </c>
      <c r="B47" s="40">
        <v>209.55</v>
      </c>
      <c r="C47" s="39" t="s">
        <v>41</v>
      </c>
      <c r="D47" s="40">
        <v>1</v>
      </c>
    </row>
    <row r="48" spans="1:6" s="37" customFormat="1" ht="15.75" thickBot="1">
      <c r="A48" s="39" t="s">
        <v>105</v>
      </c>
      <c r="B48" s="40">
        <v>407.84</v>
      </c>
      <c r="C48" s="39" t="s">
        <v>41</v>
      </c>
      <c r="D48" s="40">
        <v>1</v>
      </c>
    </row>
    <row r="49" spans="1:4" s="37" customFormat="1" ht="15.75" thickBot="1">
      <c r="A49" s="39" t="s">
        <v>61</v>
      </c>
      <c r="B49" s="40">
        <v>1383.66</v>
      </c>
      <c r="C49" s="39" t="s">
        <v>41</v>
      </c>
      <c r="D49" s="40">
        <v>6</v>
      </c>
    </row>
    <row r="50" spans="1:4" s="37" customFormat="1" ht="15.75" thickBot="1">
      <c r="A50" s="39" t="s">
        <v>106</v>
      </c>
      <c r="B50" s="40">
        <v>979.8</v>
      </c>
      <c r="C50" s="39" t="s">
        <v>41</v>
      </c>
      <c r="D50" s="40">
        <v>2</v>
      </c>
    </row>
    <row r="51" spans="1:4" s="37" customFormat="1" ht="15.75" thickBot="1">
      <c r="A51" s="39" t="s">
        <v>107</v>
      </c>
      <c r="B51" s="40">
        <v>939.4</v>
      </c>
      <c r="C51" s="39" t="s">
        <v>5</v>
      </c>
      <c r="D51" s="40">
        <v>4</v>
      </c>
    </row>
    <row r="52" spans="1:4" s="37" customFormat="1" ht="15.75" thickBot="1">
      <c r="A52" s="39" t="s">
        <v>123</v>
      </c>
      <c r="B52" s="40">
        <v>5712</v>
      </c>
      <c r="C52" s="39" t="s">
        <v>95</v>
      </c>
      <c r="D52" s="40">
        <v>1</v>
      </c>
    </row>
    <row r="53" spans="1:4" s="37" customFormat="1" ht="15.75" thickBot="1">
      <c r="A53" s="39" t="s">
        <v>125</v>
      </c>
      <c r="B53" s="40">
        <v>389.6</v>
      </c>
      <c r="C53" s="39" t="s">
        <v>41</v>
      </c>
      <c r="D53" s="40">
        <v>1</v>
      </c>
    </row>
    <row r="54" spans="1:4" s="37" customFormat="1" ht="15.75" thickBot="1">
      <c r="A54" s="39" t="s">
        <v>63</v>
      </c>
      <c r="B54" s="40">
        <v>10580.27</v>
      </c>
      <c r="C54" s="39" t="s">
        <v>5</v>
      </c>
      <c r="D54" s="40">
        <v>48.5</v>
      </c>
    </row>
    <row r="55" spans="1:4" s="37" customFormat="1" ht="15.75" thickBot="1">
      <c r="A55" s="39" t="s">
        <v>45</v>
      </c>
      <c r="B55" s="40">
        <v>232.36</v>
      </c>
      <c r="C55" s="39" t="s">
        <v>41</v>
      </c>
      <c r="D55" s="40">
        <v>1</v>
      </c>
    </row>
    <row r="56" spans="1:4" s="37" customFormat="1" ht="15.75" thickBot="1">
      <c r="A56" s="39" t="s">
        <v>129</v>
      </c>
      <c r="B56" s="40">
        <v>4137</v>
      </c>
      <c r="C56" s="39" t="s">
        <v>95</v>
      </c>
      <c r="D56" s="40">
        <v>1</v>
      </c>
    </row>
    <row r="57" spans="1:4" s="37" customFormat="1" ht="15.75" thickBot="1">
      <c r="A57" s="39" t="s">
        <v>130</v>
      </c>
      <c r="B57" s="40">
        <v>428.34</v>
      </c>
      <c r="C57" s="39" t="s">
        <v>41</v>
      </c>
      <c r="D57" s="40">
        <v>2</v>
      </c>
    </row>
    <row r="58" spans="1:4" s="37" customFormat="1" ht="15.75" thickBot="1">
      <c r="A58" s="39" t="s">
        <v>57</v>
      </c>
      <c r="B58" s="40">
        <v>1349.04</v>
      </c>
      <c r="C58" s="39" t="s">
        <v>41</v>
      </c>
      <c r="D58" s="40">
        <v>2</v>
      </c>
    </row>
    <row r="59" spans="1:4" s="37" customFormat="1" ht="15.75" thickBot="1">
      <c r="A59" s="39" t="s">
        <v>131</v>
      </c>
      <c r="B59" s="40">
        <v>420.56</v>
      </c>
      <c r="C59" s="39" t="s">
        <v>41</v>
      </c>
      <c r="D59" s="40">
        <v>1</v>
      </c>
    </row>
    <row r="60" spans="1:4" s="37" customFormat="1" ht="15.75" thickBot="1">
      <c r="A60" s="39" t="s">
        <v>132</v>
      </c>
      <c r="B60" s="40">
        <v>3139.01</v>
      </c>
      <c r="C60" s="39" t="s">
        <v>3</v>
      </c>
      <c r="D60" s="40">
        <v>7</v>
      </c>
    </row>
    <row r="61" spans="1:4" s="37" customFormat="1" ht="15.75" thickBot="1">
      <c r="A61" s="39" t="s">
        <v>133</v>
      </c>
      <c r="B61" s="40">
        <v>2155.67</v>
      </c>
      <c r="C61" s="39" t="s">
        <v>41</v>
      </c>
      <c r="D61" s="40">
        <v>1</v>
      </c>
    </row>
    <row r="62" spans="1:4" s="37" customFormat="1" ht="15.75" thickBot="1">
      <c r="A62" s="39" t="s">
        <v>134</v>
      </c>
      <c r="B62" s="40">
        <v>421.42</v>
      </c>
      <c r="C62" s="39" t="s">
        <v>41</v>
      </c>
      <c r="D62" s="40">
        <v>1</v>
      </c>
    </row>
    <row r="63" spans="1:4" s="37" customFormat="1" ht="15.75" thickBot="1">
      <c r="A63" s="39" t="s">
        <v>137</v>
      </c>
      <c r="B63" s="40">
        <v>4821.4799999999996</v>
      </c>
      <c r="C63" s="39" t="s">
        <v>41</v>
      </c>
      <c r="D63" s="40">
        <v>1</v>
      </c>
    </row>
    <row r="64" spans="1:4" s="37" customFormat="1" ht="15.75" thickBot="1">
      <c r="A64" s="39" t="s">
        <v>138</v>
      </c>
      <c r="B64" s="40">
        <v>346.91</v>
      </c>
      <c r="C64" s="39" t="s">
        <v>41</v>
      </c>
      <c r="D64" s="40">
        <v>1</v>
      </c>
    </row>
    <row r="65" spans="1:4" s="37" customFormat="1" ht="15.75" thickBot="1">
      <c r="A65" s="39" t="s">
        <v>64</v>
      </c>
      <c r="B65" s="40">
        <v>1105.32</v>
      </c>
      <c r="C65" s="39" t="s">
        <v>41</v>
      </c>
      <c r="D65" s="40">
        <v>1</v>
      </c>
    </row>
    <row r="66" spans="1:4" s="37" customFormat="1" ht="15.75" thickBot="1">
      <c r="A66" s="39" t="s">
        <v>139</v>
      </c>
      <c r="B66" s="40">
        <v>979.2</v>
      </c>
      <c r="C66" s="39" t="s">
        <v>140</v>
      </c>
      <c r="D66" s="40">
        <v>1</v>
      </c>
    </row>
    <row r="67" spans="1:4" s="37" customFormat="1" ht="15.75" thickBot="1">
      <c r="A67" s="39" t="s">
        <v>141</v>
      </c>
      <c r="B67" s="40">
        <v>3836.42</v>
      </c>
      <c r="C67" s="39" t="s">
        <v>128</v>
      </c>
      <c r="D67" s="40">
        <v>1</v>
      </c>
    </row>
    <row r="68" spans="1:4" s="37" customFormat="1" ht="15.75" thickBot="1">
      <c r="A68" s="39" t="s">
        <v>150</v>
      </c>
      <c r="B68" s="40">
        <v>8932.0499999999993</v>
      </c>
      <c r="C68" s="39" t="s">
        <v>41</v>
      </c>
      <c r="D68" s="40">
        <v>1</v>
      </c>
    </row>
    <row r="69" spans="1:4" s="37" customFormat="1" ht="15.75" thickBot="1">
      <c r="A69" s="39" t="s">
        <v>151</v>
      </c>
      <c r="B69" s="40">
        <v>2065.6999999999998</v>
      </c>
      <c r="C69" s="39" t="s">
        <v>4</v>
      </c>
      <c r="D69" s="40">
        <v>2</v>
      </c>
    </row>
    <row r="70" spans="1:4" s="37" customFormat="1" ht="15.75" thickBot="1">
      <c r="A70" s="39" t="s">
        <v>48</v>
      </c>
      <c r="B70" s="40">
        <v>1116.6500000000001</v>
      </c>
      <c r="C70" s="39" t="s">
        <v>3</v>
      </c>
      <c r="D70" s="40">
        <v>1.5</v>
      </c>
    </row>
    <row r="71" spans="1:4" s="37" customFormat="1" ht="15.75" thickBot="1">
      <c r="A71" s="39" t="s">
        <v>173</v>
      </c>
      <c r="B71" s="40">
        <v>1758</v>
      </c>
      <c r="C71" s="39" t="s">
        <v>41</v>
      </c>
      <c r="D71" s="40">
        <v>2</v>
      </c>
    </row>
    <row r="72" spans="1:4" s="37" customFormat="1" ht="15.75" thickBot="1">
      <c r="A72" s="39" t="s">
        <v>174</v>
      </c>
      <c r="B72" s="40">
        <v>714.34</v>
      </c>
      <c r="C72" s="39" t="s">
        <v>41</v>
      </c>
      <c r="D72" s="40">
        <v>2</v>
      </c>
    </row>
    <row r="73" spans="1:4" s="37" customFormat="1" ht="15.75" thickBot="1">
      <c r="A73" s="39" t="s">
        <v>175</v>
      </c>
      <c r="B73" s="40">
        <v>7762.3</v>
      </c>
      <c r="C73" s="39" t="s">
        <v>41</v>
      </c>
      <c r="D73" s="40">
        <v>7</v>
      </c>
    </row>
    <row r="74" spans="1:4" s="37" customFormat="1" ht="15.75" thickBot="1">
      <c r="A74" s="39" t="s">
        <v>170</v>
      </c>
      <c r="B74" s="40">
        <v>414.39</v>
      </c>
      <c r="C74" s="39" t="s">
        <v>171</v>
      </c>
      <c r="D74" s="40">
        <v>1</v>
      </c>
    </row>
    <row r="75" spans="1:4" s="37" customFormat="1" ht="15.75" thickBot="1">
      <c r="A75" s="39" t="s">
        <v>49</v>
      </c>
      <c r="B75" s="40">
        <v>1421</v>
      </c>
      <c r="C75" s="39" t="s">
        <v>41</v>
      </c>
      <c r="D75" s="40">
        <v>1</v>
      </c>
    </row>
    <row r="76" spans="1:4" s="37" customFormat="1" ht="15.75" thickBot="1">
      <c r="A76" s="39" t="s">
        <v>163</v>
      </c>
      <c r="B76" s="40">
        <v>3092.04</v>
      </c>
      <c r="C76" s="39" t="s">
        <v>41</v>
      </c>
      <c r="D76" s="40">
        <v>21</v>
      </c>
    </row>
    <row r="77" spans="1:4" s="37" customFormat="1" ht="15.75" thickBot="1">
      <c r="A77" s="39"/>
      <c r="B77" s="40"/>
      <c r="C77" s="39"/>
      <c r="D77" s="40"/>
    </row>
    <row r="78" spans="1:4" s="7" customFormat="1" ht="43.5" outlineLevel="2" thickBot="1">
      <c r="A78" s="2" t="s">
        <v>16</v>
      </c>
      <c r="B78" s="27">
        <f>SUM(B79:B128)</f>
        <v>373278.26</v>
      </c>
      <c r="C78" s="15"/>
      <c r="D78" s="15"/>
    </row>
    <row r="79" spans="1:4" s="37" customFormat="1" ht="15.75" thickBot="1">
      <c r="A79" s="39" t="s">
        <v>117</v>
      </c>
      <c r="B79" s="40">
        <v>1882.72</v>
      </c>
      <c r="C79" s="39" t="s">
        <v>41</v>
      </c>
      <c r="D79" s="40">
        <v>2</v>
      </c>
    </row>
    <row r="80" spans="1:4" s="37" customFormat="1" ht="15.75" thickBot="1">
      <c r="A80" s="39" t="s">
        <v>118</v>
      </c>
      <c r="B80" s="40">
        <v>2065.8200000000002</v>
      </c>
      <c r="C80" s="39" t="s">
        <v>41</v>
      </c>
      <c r="D80" s="40">
        <v>0.5</v>
      </c>
    </row>
    <row r="81" spans="1:5" s="37" customFormat="1" ht="15.75" thickBot="1">
      <c r="A81" s="39" t="s">
        <v>44</v>
      </c>
      <c r="B81" s="40">
        <v>12542.4</v>
      </c>
      <c r="C81" s="39" t="s">
        <v>5</v>
      </c>
      <c r="D81" s="40">
        <v>90</v>
      </c>
    </row>
    <row r="82" spans="1:5" s="37" customFormat="1" ht="15.75" thickBot="1">
      <c r="A82" s="39" t="s">
        <v>44</v>
      </c>
      <c r="B82" s="40">
        <v>13217</v>
      </c>
      <c r="C82" s="39" t="s">
        <v>5</v>
      </c>
      <c r="D82" s="40">
        <v>20</v>
      </c>
    </row>
    <row r="83" spans="1:5" s="37" customFormat="1" ht="15.75" thickBot="1">
      <c r="A83" s="39" t="s">
        <v>55</v>
      </c>
      <c r="B83" s="40">
        <v>12.07</v>
      </c>
      <c r="C83" s="39" t="s">
        <v>5</v>
      </c>
      <c r="D83" s="40">
        <v>0.1</v>
      </c>
    </row>
    <row r="84" spans="1:5" s="37" customFormat="1" ht="15.75" thickBot="1">
      <c r="A84" s="39" t="s">
        <v>87</v>
      </c>
      <c r="B84" s="40">
        <v>2152.4699999999998</v>
      </c>
      <c r="C84" s="39" t="s">
        <v>41</v>
      </c>
      <c r="D84" s="40">
        <v>1</v>
      </c>
    </row>
    <row r="85" spans="1:5" s="37" customFormat="1" ht="15.75" thickBot="1">
      <c r="A85" s="39" t="s">
        <v>29</v>
      </c>
      <c r="B85" s="40">
        <v>6805.8</v>
      </c>
      <c r="C85" s="39" t="s">
        <v>30</v>
      </c>
      <c r="D85" s="40">
        <v>12</v>
      </c>
    </row>
    <row r="86" spans="1:5" s="37" customFormat="1" ht="15.75" thickBot="1">
      <c r="A86" s="39" t="s">
        <v>29</v>
      </c>
      <c r="B86" s="40">
        <v>8507.25</v>
      </c>
      <c r="C86" s="39" t="s">
        <v>30</v>
      </c>
      <c r="D86" s="40">
        <v>15</v>
      </c>
    </row>
    <row r="87" spans="1:5" s="37" customFormat="1" ht="15.75" thickBot="1">
      <c r="A87" s="39" t="s">
        <v>98</v>
      </c>
      <c r="B87" s="40">
        <v>1992.94</v>
      </c>
      <c r="C87" s="39" t="s">
        <v>41</v>
      </c>
      <c r="D87" s="40">
        <v>2</v>
      </c>
    </row>
    <row r="88" spans="1:5" s="37" customFormat="1" ht="15.75" thickBot="1">
      <c r="A88" s="39" t="s">
        <v>99</v>
      </c>
      <c r="B88" s="40">
        <v>66076.2</v>
      </c>
      <c r="C88" s="39" t="s">
        <v>41</v>
      </c>
      <c r="D88" s="40">
        <v>4</v>
      </c>
    </row>
    <row r="89" spans="1:5" s="37" customFormat="1" ht="15.75" thickBot="1">
      <c r="A89" s="39" t="s">
        <v>100</v>
      </c>
      <c r="B89" s="40">
        <v>1557.04</v>
      </c>
      <c r="C89" s="39" t="s">
        <v>41</v>
      </c>
      <c r="D89" s="40">
        <v>1</v>
      </c>
    </row>
    <row r="90" spans="1:5" s="37" customFormat="1" ht="15.75" thickBot="1">
      <c r="A90" s="39" t="s">
        <v>101</v>
      </c>
      <c r="B90" s="40">
        <v>5077</v>
      </c>
      <c r="C90" s="39" t="s">
        <v>27</v>
      </c>
      <c r="D90" s="40">
        <v>1</v>
      </c>
    </row>
    <row r="91" spans="1:5" s="37" customFormat="1" ht="15.75" thickBot="1">
      <c r="A91" s="39" t="s">
        <v>102</v>
      </c>
      <c r="B91" s="40">
        <v>5077</v>
      </c>
      <c r="C91" s="39" t="s">
        <v>27</v>
      </c>
      <c r="D91" s="40">
        <v>1</v>
      </c>
    </row>
    <row r="92" spans="1:5" s="37" customFormat="1" ht="15.75" thickBot="1">
      <c r="A92" s="39" t="s">
        <v>103</v>
      </c>
      <c r="B92" s="40">
        <v>17458.52</v>
      </c>
      <c r="C92" s="39" t="s">
        <v>51</v>
      </c>
      <c r="D92" s="40">
        <v>8</v>
      </c>
    </row>
    <row r="93" spans="1:5" s="37" customFormat="1" ht="15.75" thickBot="1">
      <c r="A93" s="39" t="s">
        <v>88</v>
      </c>
      <c r="B93" s="40">
        <v>2137.3200000000002</v>
      </c>
      <c r="C93" s="39" t="s">
        <v>5</v>
      </c>
      <c r="D93" s="40">
        <v>9</v>
      </c>
      <c r="E93" s="48"/>
    </row>
    <row r="94" spans="1:5" s="37" customFormat="1" ht="15.75" thickBot="1">
      <c r="A94" s="39" t="s">
        <v>94</v>
      </c>
      <c r="B94" s="40">
        <v>491.52</v>
      </c>
      <c r="C94" s="39" t="s">
        <v>95</v>
      </c>
      <c r="D94" s="40">
        <v>1</v>
      </c>
    </row>
    <row r="95" spans="1:5" s="37" customFormat="1" ht="15.75" thickBot="1">
      <c r="A95" s="39" t="s">
        <v>96</v>
      </c>
      <c r="B95" s="40">
        <v>2307.48</v>
      </c>
      <c r="C95" s="39" t="s">
        <v>27</v>
      </c>
      <c r="D95" s="40">
        <v>4</v>
      </c>
    </row>
    <row r="96" spans="1:5" s="37" customFormat="1" ht="15.75" thickBot="1">
      <c r="A96" s="39" t="s">
        <v>108</v>
      </c>
      <c r="B96" s="40">
        <v>1117</v>
      </c>
      <c r="C96" s="39" t="s">
        <v>41</v>
      </c>
      <c r="D96" s="40">
        <v>1</v>
      </c>
    </row>
    <row r="97" spans="1:4" s="37" customFormat="1" ht="15.75" thickBot="1">
      <c r="A97" s="39" t="s">
        <v>52</v>
      </c>
      <c r="B97" s="40">
        <v>381.43</v>
      </c>
      <c r="C97" s="39" t="s">
        <v>53</v>
      </c>
      <c r="D97" s="40">
        <v>1</v>
      </c>
    </row>
    <row r="98" spans="1:4" s="37" customFormat="1" ht="15.75" thickBot="1">
      <c r="A98" s="39" t="s">
        <v>43</v>
      </c>
      <c r="B98" s="40">
        <v>468.82</v>
      </c>
      <c r="C98" s="39" t="s">
        <v>41</v>
      </c>
      <c r="D98" s="40">
        <v>1</v>
      </c>
    </row>
    <row r="99" spans="1:4" s="37" customFormat="1" ht="15.75" thickBot="1">
      <c r="A99" s="39" t="s">
        <v>54</v>
      </c>
      <c r="B99" s="40">
        <v>1117.43</v>
      </c>
      <c r="C99" s="39" t="s">
        <v>41</v>
      </c>
      <c r="D99" s="40">
        <v>1</v>
      </c>
    </row>
    <row r="100" spans="1:4" s="37" customFormat="1" ht="15.75" thickBot="1">
      <c r="A100" s="39" t="s">
        <v>126</v>
      </c>
      <c r="B100" s="40">
        <v>6959.83</v>
      </c>
      <c r="C100" s="39" t="s">
        <v>41</v>
      </c>
      <c r="D100" s="40">
        <v>1</v>
      </c>
    </row>
    <row r="101" spans="1:4" s="37" customFormat="1" ht="15.75" thickBot="1">
      <c r="A101" s="39" t="s">
        <v>127</v>
      </c>
      <c r="B101" s="40">
        <v>10564.48</v>
      </c>
      <c r="C101" s="39" t="s">
        <v>128</v>
      </c>
      <c r="D101" s="40">
        <v>4</v>
      </c>
    </row>
    <row r="102" spans="1:4" s="37" customFormat="1" ht="15.75" thickBot="1">
      <c r="A102" s="39" t="s">
        <v>56</v>
      </c>
      <c r="B102" s="40">
        <v>1740.04</v>
      </c>
      <c r="C102" s="39" t="s">
        <v>41</v>
      </c>
      <c r="D102" s="40">
        <v>4</v>
      </c>
    </row>
    <row r="103" spans="1:4" s="37" customFormat="1" ht="15.75" thickBot="1">
      <c r="A103" s="39" t="s">
        <v>143</v>
      </c>
      <c r="B103" s="40">
        <v>16668</v>
      </c>
      <c r="C103" s="39" t="s">
        <v>27</v>
      </c>
      <c r="D103" s="40">
        <v>24</v>
      </c>
    </row>
    <row r="104" spans="1:4" s="37" customFormat="1" ht="15.75" thickBot="1">
      <c r="A104" s="39" t="s">
        <v>144</v>
      </c>
      <c r="B104" s="40">
        <v>2849.4</v>
      </c>
      <c r="C104" s="39" t="s">
        <v>41</v>
      </c>
      <c r="D104" s="40">
        <v>2</v>
      </c>
    </row>
    <row r="105" spans="1:4" s="37" customFormat="1" ht="15.75" thickBot="1">
      <c r="A105" s="39" t="s">
        <v>58</v>
      </c>
      <c r="B105" s="40">
        <v>753.93</v>
      </c>
      <c r="C105" s="39" t="s">
        <v>41</v>
      </c>
      <c r="D105" s="40">
        <v>1</v>
      </c>
    </row>
    <row r="106" spans="1:4" s="37" customFormat="1" ht="15.75" thickBot="1">
      <c r="A106" s="39" t="s">
        <v>145</v>
      </c>
      <c r="B106" s="40">
        <v>1992.07</v>
      </c>
      <c r="C106" s="39" t="s">
        <v>41</v>
      </c>
      <c r="D106" s="40">
        <v>1</v>
      </c>
    </row>
    <row r="107" spans="1:4" s="37" customFormat="1" ht="15.75" thickBot="1">
      <c r="A107" s="39" t="s">
        <v>47</v>
      </c>
      <c r="B107" s="40">
        <v>3049.95</v>
      </c>
      <c r="C107" s="39" t="s">
        <v>41</v>
      </c>
      <c r="D107" s="40">
        <v>5</v>
      </c>
    </row>
    <row r="108" spans="1:4" s="37" customFormat="1" ht="15.75" thickBot="1">
      <c r="A108" s="39" t="s">
        <v>146</v>
      </c>
      <c r="B108" s="40">
        <v>954.41</v>
      </c>
      <c r="C108" s="39" t="s">
        <v>41</v>
      </c>
      <c r="D108" s="40">
        <v>1</v>
      </c>
    </row>
    <row r="109" spans="1:4" s="37" customFormat="1" ht="15.75" thickBot="1">
      <c r="A109" s="39" t="s">
        <v>135</v>
      </c>
      <c r="B109" s="40">
        <v>4763</v>
      </c>
      <c r="C109" s="39" t="s">
        <v>136</v>
      </c>
      <c r="D109" s="40">
        <v>1</v>
      </c>
    </row>
    <row r="110" spans="1:4" s="37" customFormat="1" ht="15.75" thickBot="1">
      <c r="A110" s="39" t="s">
        <v>59</v>
      </c>
      <c r="B110" s="40">
        <v>1625.8</v>
      </c>
      <c r="C110" s="39" t="s">
        <v>41</v>
      </c>
      <c r="D110" s="40">
        <v>2</v>
      </c>
    </row>
    <row r="111" spans="1:4" s="37" customFormat="1" ht="15.75" thickBot="1">
      <c r="A111" s="39" t="s">
        <v>26</v>
      </c>
      <c r="B111" s="40">
        <v>342.68</v>
      </c>
      <c r="C111" s="39" t="s">
        <v>41</v>
      </c>
      <c r="D111" s="40">
        <v>2</v>
      </c>
    </row>
    <row r="112" spans="1:4" s="37" customFormat="1" ht="15.75" thickBot="1">
      <c r="A112" s="39" t="s">
        <v>26</v>
      </c>
      <c r="B112" s="40">
        <v>427.22</v>
      </c>
      <c r="C112" s="39" t="s">
        <v>41</v>
      </c>
      <c r="D112" s="40">
        <v>1</v>
      </c>
    </row>
    <row r="113" spans="1:4" s="37" customFormat="1" ht="15.75" thickBot="1">
      <c r="A113" s="39" t="s">
        <v>156</v>
      </c>
      <c r="B113" s="40">
        <v>6027.68</v>
      </c>
      <c r="C113" s="39" t="s">
        <v>5</v>
      </c>
      <c r="D113" s="40">
        <v>2.5</v>
      </c>
    </row>
    <row r="114" spans="1:4" s="37" customFormat="1" ht="15.75" thickBot="1">
      <c r="A114" s="39" t="s">
        <v>157</v>
      </c>
      <c r="B114" s="40">
        <v>4244.16</v>
      </c>
      <c r="C114" s="39" t="s">
        <v>136</v>
      </c>
      <c r="D114" s="40">
        <v>1</v>
      </c>
    </row>
    <row r="115" spans="1:4" s="37" customFormat="1" ht="15.75" thickBot="1">
      <c r="A115" s="39" t="s">
        <v>158</v>
      </c>
      <c r="B115" s="40">
        <v>4882.8</v>
      </c>
      <c r="C115" s="39" t="s">
        <v>53</v>
      </c>
      <c r="D115" s="40">
        <v>1</v>
      </c>
    </row>
    <row r="116" spans="1:4" s="37" customFormat="1" ht="15.75" thickBot="1">
      <c r="A116" s="39" t="s">
        <v>159</v>
      </c>
      <c r="B116" s="40">
        <v>7002.15</v>
      </c>
      <c r="C116" s="39" t="s">
        <v>41</v>
      </c>
      <c r="D116" s="40">
        <v>1</v>
      </c>
    </row>
    <row r="117" spans="1:4" s="37" customFormat="1" ht="15.75" thickBot="1">
      <c r="A117" s="39" t="s">
        <v>31</v>
      </c>
      <c r="B117" s="40">
        <v>1492.34</v>
      </c>
      <c r="C117" s="39" t="s">
        <v>41</v>
      </c>
      <c r="D117" s="40">
        <v>1</v>
      </c>
    </row>
    <row r="118" spans="1:4" s="37" customFormat="1" ht="15.75" thickBot="1">
      <c r="A118" s="39" t="s">
        <v>160</v>
      </c>
      <c r="B118" s="40">
        <v>45963.4</v>
      </c>
      <c r="C118" s="39" t="s">
        <v>128</v>
      </c>
      <c r="D118" s="40">
        <v>5</v>
      </c>
    </row>
    <row r="119" spans="1:4" s="37" customFormat="1" ht="15.75" thickBot="1">
      <c r="A119" s="39" t="s">
        <v>161</v>
      </c>
      <c r="B119" s="40">
        <v>1916.12</v>
      </c>
      <c r="C119" s="39" t="s">
        <v>41</v>
      </c>
      <c r="D119" s="40">
        <v>2</v>
      </c>
    </row>
    <row r="120" spans="1:4" s="37" customFormat="1" ht="15.75" thickBot="1">
      <c r="A120" s="39" t="s">
        <v>162</v>
      </c>
      <c r="B120" s="40">
        <v>1944.65</v>
      </c>
      <c r="C120" s="39" t="s">
        <v>5</v>
      </c>
      <c r="D120" s="40">
        <v>2.5</v>
      </c>
    </row>
    <row r="121" spans="1:4" s="37" customFormat="1" ht="15.75" thickBot="1">
      <c r="A121" s="39" t="s">
        <v>166</v>
      </c>
      <c r="B121" s="40">
        <v>25185.15</v>
      </c>
      <c r="C121" s="39" t="s">
        <v>41</v>
      </c>
      <c r="D121" s="40">
        <v>45</v>
      </c>
    </row>
    <row r="122" spans="1:4" s="37" customFormat="1" ht="15.75" thickBot="1">
      <c r="A122" s="39" t="s">
        <v>167</v>
      </c>
      <c r="B122" s="40">
        <v>3765.8</v>
      </c>
      <c r="C122" s="39" t="s">
        <v>41</v>
      </c>
      <c r="D122" s="40">
        <v>4</v>
      </c>
    </row>
    <row r="123" spans="1:4" s="37" customFormat="1" ht="15.75" thickBot="1">
      <c r="A123" s="39" t="s">
        <v>168</v>
      </c>
      <c r="B123" s="40">
        <v>5666.55</v>
      </c>
      <c r="C123" s="39" t="s">
        <v>41</v>
      </c>
      <c r="D123" s="40">
        <v>3</v>
      </c>
    </row>
    <row r="124" spans="1:4" s="37" customFormat="1" ht="15.75" thickBot="1">
      <c r="A124" s="39" t="s">
        <v>169</v>
      </c>
      <c r="B124" s="40">
        <v>1578.78</v>
      </c>
      <c r="C124" s="39" t="s">
        <v>5</v>
      </c>
      <c r="D124" s="40">
        <v>2</v>
      </c>
    </row>
    <row r="125" spans="1:4" s="37" customFormat="1" ht="15.75" thickBot="1">
      <c r="A125" s="39" t="s">
        <v>172</v>
      </c>
      <c r="B125" s="40">
        <v>1293.9000000000001</v>
      </c>
      <c r="C125" s="39" t="s">
        <v>95</v>
      </c>
      <c r="D125" s="40">
        <v>1</v>
      </c>
    </row>
    <row r="126" spans="1:4" s="37" customFormat="1" ht="15.75" thickBot="1">
      <c r="A126" s="39" t="s">
        <v>176</v>
      </c>
      <c r="B126" s="40">
        <v>47015.87</v>
      </c>
      <c r="C126" s="39" t="s">
        <v>5</v>
      </c>
      <c r="D126" s="40">
        <v>19.5</v>
      </c>
    </row>
    <row r="127" spans="1:4" s="37" customFormat="1" ht="15.75" thickBot="1">
      <c r="A127" s="39" t="s">
        <v>60</v>
      </c>
      <c r="B127" s="40">
        <v>2704.23</v>
      </c>
      <c r="C127" s="39" t="s">
        <v>41</v>
      </c>
      <c r="D127" s="40">
        <v>3</v>
      </c>
    </row>
    <row r="128" spans="1:4" s="37" customFormat="1" ht="15.75" thickBot="1">
      <c r="A128" s="39" t="s">
        <v>164</v>
      </c>
      <c r="B128" s="40">
        <v>7458.64</v>
      </c>
      <c r="C128" s="39" t="s">
        <v>165</v>
      </c>
      <c r="D128" s="40">
        <v>19</v>
      </c>
    </row>
    <row r="129" spans="1:4" s="7" customFormat="1" ht="28.5" outlineLevel="2">
      <c r="A129" s="2" t="s">
        <v>21</v>
      </c>
      <c r="B129" s="27">
        <v>0</v>
      </c>
      <c r="C129" s="15"/>
      <c r="D129" s="15"/>
    </row>
    <row r="130" spans="1:4" s="7" customFormat="1" ht="28.5" outlineLevel="2">
      <c r="A130" s="2" t="s">
        <v>22</v>
      </c>
      <c r="B130" s="27">
        <v>0</v>
      </c>
      <c r="C130" s="15"/>
      <c r="D130" s="15"/>
    </row>
    <row r="131" spans="1:4" s="7" customFormat="1" outlineLevel="2">
      <c r="A131" s="2" t="s">
        <v>23</v>
      </c>
      <c r="B131" s="27">
        <v>0</v>
      </c>
      <c r="C131" s="15"/>
      <c r="D131" s="15"/>
    </row>
    <row r="132" spans="1:4" s="7" customFormat="1" ht="29.25" outlineLevel="2" thickBot="1">
      <c r="A132" s="43" t="s">
        <v>24</v>
      </c>
      <c r="B132" s="41">
        <f>B133+B134</f>
        <v>4924.29</v>
      </c>
      <c r="C132" s="44"/>
      <c r="D132" s="44"/>
    </row>
    <row r="133" spans="1:4" s="37" customFormat="1" ht="15.75" thickBot="1">
      <c r="A133" s="39" t="s">
        <v>46</v>
      </c>
      <c r="B133" s="40">
        <v>4274.47</v>
      </c>
      <c r="C133" s="39" t="s">
        <v>41</v>
      </c>
      <c r="D133" s="40">
        <v>1</v>
      </c>
    </row>
    <row r="134" spans="1:4" s="37" customFormat="1" ht="15.75" thickBot="1">
      <c r="A134" s="39" t="s">
        <v>153</v>
      </c>
      <c r="B134" s="40">
        <v>649.82000000000005</v>
      </c>
      <c r="C134" s="39" t="s">
        <v>41</v>
      </c>
      <c r="D134" s="40">
        <v>2</v>
      </c>
    </row>
    <row r="135" spans="1:4" s="7" customFormat="1" ht="29.25" outlineLevel="2" thickBot="1">
      <c r="A135" s="45" t="s">
        <v>25</v>
      </c>
      <c r="B135" s="42">
        <f>B136+B137</f>
        <v>12152.7</v>
      </c>
      <c r="C135" s="46"/>
      <c r="D135" s="47"/>
    </row>
    <row r="136" spans="1:4" s="37" customFormat="1" ht="15.75" thickBot="1">
      <c r="A136" s="39" t="s">
        <v>79</v>
      </c>
      <c r="B136" s="40">
        <v>5787</v>
      </c>
      <c r="C136" s="39" t="s">
        <v>3</v>
      </c>
      <c r="D136" s="40">
        <v>23148</v>
      </c>
    </row>
    <row r="137" spans="1:4" s="37" customFormat="1" ht="15.75" thickBot="1">
      <c r="A137" s="39" t="s">
        <v>80</v>
      </c>
      <c r="B137" s="40">
        <v>6365.7</v>
      </c>
      <c r="C137" s="39" t="s">
        <v>3</v>
      </c>
      <c r="D137" s="40">
        <v>23148</v>
      </c>
    </row>
    <row r="138" spans="1:4" s="7" customFormat="1" ht="29.25" outlineLevel="2" thickBot="1">
      <c r="A138" s="2" t="s">
        <v>17</v>
      </c>
      <c r="B138" s="27">
        <f>B139+B140</f>
        <v>45555.26</v>
      </c>
      <c r="C138" s="15"/>
      <c r="D138" s="15"/>
    </row>
    <row r="139" spans="1:4" s="37" customFormat="1" ht="15.75" thickBot="1">
      <c r="A139" s="39" t="s">
        <v>147</v>
      </c>
      <c r="B139" s="40">
        <v>22222.080000000002</v>
      </c>
      <c r="C139" s="39" t="s">
        <v>3</v>
      </c>
      <c r="D139" s="40">
        <v>23148</v>
      </c>
    </row>
    <row r="140" spans="1:4" s="37" customFormat="1" ht="15.75" thickBot="1">
      <c r="A140" s="39" t="s">
        <v>81</v>
      </c>
      <c r="B140" s="40">
        <v>23333.18</v>
      </c>
      <c r="C140" s="39" t="s">
        <v>3</v>
      </c>
      <c r="D140" s="40">
        <v>23148</v>
      </c>
    </row>
    <row r="141" spans="1:4" s="7" customFormat="1" ht="29.25" outlineLevel="2" thickBot="1">
      <c r="A141" s="2" t="s">
        <v>18</v>
      </c>
      <c r="B141" s="27">
        <f>SUM(B142:B143)</f>
        <v>2546.44</v>
      </c>
      <c r="C141" s="15"/>
      <c r="D141" s="15"/>
    </row>
    <row r="142" spans="1:4" s="37" customFormat="1" ht="15.75" thickBot="1">
      <c r="A142" s="39" t="s">
        <v>89</v>
      </c>
      <c r="B142" s="40">
        <v>2546.44</v>
      </c>
      <c r="C142" s="39" t="s">
        <v>3</v>
      </c>
      <c r="D142" s="40">
        <v>1534</v>
      </c>
    </row>
    <row r="143" spans="1:4" s="37" customFormat="1" ht="15.75" thickBot="1">
      <c r="A143" s="39"/>
      <c r="B143" s="40"/>
      <c r="C143" s="39"/>
      <c r="D143" s="40"/>
    </row>
    <row r="144" spans="1:4" s="7" customFormat="1" ht="57.75" outlineLevel="2" thickBot="1">
      <c r="A144" s="2" t="s">
        <v>19</v>
      </c>
      <c r="B144" s="27">
        <f>SUM(B145:B157)</f>
        <v>167472.59000000003</v>
      </c>
      <c r="C144" s="15"/>
      <c r="D144" s="15"/>
    </row>
    <row r="145" spans="1:16384" s="37" customFormat="1" ht="15.75" thickBot="1">
      <c r="A145" s="39" t="s">
        <v>149</v>
      </c>
      <c r="B145" s="40">
        <v>35514.379999999997</v>
      </c>
      <c r="C145" s="39" t="s">
        <v>3</v>
      </c>
      <c r="D145" s="40">
        <v>12914.32</v>
      </c>
    </row>
    <row r="146" spans="1:16384" s="37" customFormat="1" ht="15.75" thickBot="1">
      <c r="A146" s="39" t="s">
        <v>83</v>
      </c>
      <c r="B146" s="40">
        <v>52811.19</v>
      </c>
      <c r="C146" s="39" t="s">
        <v>3</v>
      </c>
      <c r="D146" s="40">
        <v>17510.34</v>
      </c>
    </row>
    <row r="147" spans="1:16384" s="37" customFormat="1" ht="15.75" thickBot="1">
      <c r="A147" s="39" t="s">
        <v>90</v>
      </c>
      <c r="B147" s="40">
        <v>3769.7</v>
      </c>
      <c r="C147" s="39" t="s">
        <v>5</v>
      </c>
      <c r="D147" s="40">
        <v>46</v>
      </c>
    </row>
    <row r="148" spans="1:16384" s="37" customFormat="1" ht="15.75" thickBot="1">
      <c r="A148" s="39" t="s">
        <v>91</v>
      </c>
      <c r="B148" s="40">
        <v>2690</v>
      </c>
      <c r="C148" s="39" t="s">
        <v>92</v>
      </c>
      <c r="D148" s="40">
        <v>250</v>
      </c>
    </row>
    <row r="149" spans="1:16384" s="37" customFormat="1" ht="15.75" thickBot="1">
      <c r="A149" s="39" t="s">
        <v>109</v>
      </c>
      <c r="B149" s="40">
        <v>28660.71</v>
      </c>
      <c r="C149" s="39" t="s">
        <v>110</v>
      </c>
      <c r="D149" s="40">
        <v>39</v>
      </c>
    </row>
    <row r="150" spans="1:16384" s="37" customFormat="1" ht="15.75" thickBot="1">
      <c r="A150" s="39" t="s">
        <v>111</v>
      </c>
      <c r="B150" s="40">
        <v>15891.2</v>
      </c>
      <c r="C150" s="39" t="s">
        <v>41</v>
      </c>
      <c r="D150" s="40">
        <v>2</v>
      </c>
    </row>
    <row r="151" spans="1:16384" s="37" customFormat="1" ht="15.75" thickBot="1">
      <c r="A151" s="39" t="s">
        <v>119</v>
      </c>
      <c r="B151" s="40">
        <v>393.52</v>
      </c>
      <c r="C151" s="39" t="s">
        <v>3</v>
      </c>
      <c r="D151" s="40">
        <v>23148</v>
      </c>
    </row>
    <row r="152" spans="1:16384" s="37" customFormat="1" ht="15.75" thickBot="1">
      <c r="A152" s="39" t="s">
        <v>82</v>
      </c>
      <c r="B152" s="40">
        <v>393.52</v>
      </c>
      <c r="C152" s="39" t="s">
        <v>3</v>
      </c>
      <c r="D152" s="40">
        <v>23148</v>
      </c>
    </row>
    <row r="153" spans="1:16384" s="37" customFormat="1" ht="15.75" thickBot="1">
      <c r="A153" s="39" t="s">
        <v>122</v>
      </c>
      <c r="B153" s="40">
        <v>1534</v>
      </c>
      <c r="C153" s="39" t="s">
        <v>41</v>
      </c>
      <c r="D153" s="40">
        <v>50</v>
      </c>
    </row>
    <row r="154" spans="1:16384" s="37" customFormat="1" ht="15.75" thickBot="1">
      <c r="A154" s="39" t="s">
        <v>124</v>
      </c>
      <c r="B154" s="51">
        <v>1473.15</v>
      </c>
      <c r="C154" s="39" t="s">
        <v>3</v>
      </c>
      <c r="D154" s="51">
        <v>105</v>
      </c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2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  <c r="DJ154" s="39"/>
      <c r="DK154" s="39"/>
      <c r="DL154" s="39"/>
      <c r="DM154" s="39"/>
      <c r="DN154" s="39"/>
      <c r="DO154" s="39"/>
      <c r="DP154" s="39"/>
      <c r="DQ154" s="39"/>
      <c r="DR154" s="39"/>
      <c r="DS154" s="39"/>
      <c r="DT154" s="39"/>
      <c r="DU154" s="39"/>
      <c r="DV154" s="39"/>
      <c r="DW154" s="39"/>
      <c r="DX154" s="39"/>
      <c r="DY154" s="39"/>
      <c r="DZ154" s="39"/>
      <c r="EA154" s="39"/>
      <c r="EB154" s="39"/>
      <c r="EC154" s="39"/>
      <c r="ED154" s="39"/>
      <c r="EE154" s="39"/>
      <c r="EF154" s="39"/>
      <c r="EG154" s="39"/>
      <c r="EH154" s="39"/>
      <c r="EI154" s="39"/>
      <c r="EJ154" s="39"/>
      <c r="EK154" s="39"/>
      <c r="EL154" s="39"/>
      <c r="EM154" s="39"/>
      <c r="EN154" s="39"/>
      <c r="EO154" s="39"/>
      <c r="EP154" s="39"/>
      <c r="EQ154" s="39"/>
      <c r="ER154" s="39"/>
      <c r="ES154" s="39"/>
      <c r="ET154" s="39"/>
      <c r="EU154" s="39"/>
      <c r="EV154" s="39"/>
      <c r="EW154" s="39"/>
      <c r="EX154" s="39"/>
      <c r="EY154" s="39"/>
      <c r="EZ154" s="39"/>
      <c r="FA154" s="39"/>
      <c r="FB154" s="39"/>
      <c r="FC154" s="39"/>
      <c r="FD154" s="39"/>
      <c r="FE154" s="39"/>
      <c r="FF154" s="39"/>
      <c r="FG154" s="39"/>
      <c r="FH154" s="39"/>
      <c r="FI154" s="39"/>
      <c r="FJ154" s="39"/>
      <c r="FK154" s="39"/>
      <c r="FL154" s="39"/>
      <c r="FM154" s="39"/>
      <c r="FN154" s="39"/>
      <c r="FO154" s="39"/>
      <c r="FP154" s="39"/>
      <c r="FQ154" s="39"/>
      <c r="FR154" s="39"/>
      <c r="FS154" s="39"/>
      <c r="FT154" s="39"/>
      <c r="FU154" s="39"/>
      <c r="FV154" s="39"/>
      <c r="FW154" s="39"/>
      <c r="FX154" s="39"/>
      <c r="FY154" s="39"/>
      <c r="FZ154" s="39"/>
      <c r="GA154" s="39"/>
      <c r="GB154" s="39"/>
      <c r="GC154" s="39"/>
      <c r="GD154" s="39"/>
      <c r="GE154" s="39"/>
      <c r="GF154" s="39"/>
      <c r="GG154" s="39"/>
      <c r="GH154" s="39"/>
      <c r="GI154" s="39"/>
      <c r="GJ154" s="39"/>
      <c r="GK154" s="39"/>
      <c r="GL154" s="39"/>
      <c r="GM154" s="39"/>
      <c r="GN154" s="39"/>
      <c r="GO154" s="39"/>
      <c r="GP154" s="39"/>
      <c r="GQ154" s="39"/>
      <c r="GR154" s="39"/>
      <c r="GS154" s="39"/>
      <c r="GT154" s="39"/>
      <c r="GU154" s="39"/>
      <c r="GV154" s="39"/>
      <c r="GW154" s="39"/>
      <c r="GX154" s="39"/>
      <c r="GY154" s="39"/>
      <c r="GZ154" s="39"/>
      <c r="HA154" s="39"/>
      <c r="HB154" s="39"/>
      <c r="HC154" s="39"/>
      <c r="HD154" s="39"/>
      <c r="HE154" s="39"/>
      <c r="HF154" s="39"/>
      <c r="HG154" s="39"/>
      <c r="HH154" s="39"/>
      <c r="HI154" s="39"/>
      <c r="HJ154" s="39"/>
      <c r="HK154" s="39"/>
      <c r="HL154" s="39"/>
      <c r="HM154" s="39"/>
      <c r="HN154" s="39"/>
      <c r="HO154" s="39"/>
      <c r="HP154" s="39"/>
      <c r="HQ154" s="39"/>
      <c r="HR154" s="39"/>
      <c r="HS154" s="39"/>
      <c r="HT154" s="39"/>
      <c r="HU154" s="39"/>
      <c r="HV154" s="39"/>
      <c r="HW154" s="39"/>
      <c r="HX154" s="39"/>
      <c r="HY154" s="39"/>
      <c r="HZ154" s="39"/>
      <c r="IA154" s="39"/>
      <c r="IB154" s="39"/>
      <c r="IC154" s="39"/>
      <c r="ID154" s="39"/>
      <c r="IE154" s="39"/>
      <c r="IF154" s="39"/>
      <c r="IG154" s="39"/>
      <c r="IH154" s="39"/>
      <c r="II154" s="39"/>
      <c r="IJ154" s="39"/>
      <c r="IK154" s="39"/>
      <c r="IL154" s="39"/>
      <c r="IM154" s="39"/>
      <c r="IN154" s="39"/>
      <c r="IO154" s="39"/>
      <c r="IP154" s="39"/>
      <c r="IQ154" s="39"/>
      <c r="IR154" s="39"/>
      <c r="IS154" s="39"/>
      <c r="IT154" s="39"/>
      <c r="IU154" s="39"/>
      <c r="IV154" s="39"/>
      <c r="IW154" s="39"/>
      <c r="IX154" s="39"/>
      <c r="IY154" s="39"/>
      <c r="IZ154" s="39"/>
      <c r="JA154" s="39"/>
      <c r="JB154" s="39"/>
      <c r="JC154" s="39"/>
      <c r="JD154" s="39"/>
      <c r="JE154" s="39"/>
      <c r="JF154" s="39"/>
      <c r="JG154" s="39"/>
      <c r="JH154" s="39"/>
      <c r="JI154" s="39"/>
      <c r="JJ154" s="39"/>
      <c r="JK154" s="39"/>
      <c r="JL154" s="39"/>
      <c r="JM154" s="39"/>
      <c r="JN154" s="39"/>
      <c r="JO154" s="39"/>
      <c r="JP154" s="39"/>
      <c r="JQ154" s="39"/>
      <c r="JR154" s="39"/>
      <c r="JS154" s="39"/>
      <c r="JT154" s="39"/>
      <c r="JU154" s="39"/>
      <c r="JV154" s="39"/>
      <c r="JW154" s="39"/>
      <c r="JX154" s="39"/>
      <c r="JY154" s="39"/>
      <c r="JZ154" s="39"/>
      <c r="KA154" s="39"/>
      <c r="KB154" s="39"/>
      <c r="KC154" s="39"/>
      <c r="KD154" s="39"/>
      <c r="KE154" s="39"/>
      <c r="KF154" s="39"/>
      <c r="KG154" s="39"/>
      <c r="KH154" s="39"/>
      <c r="KI154" s="39"/>
      <c r="KJ154" s="39"/>
      <c r="KK154" s="39"/>
      <c r="KL154" s="39"/>
      <c r="KM154" s="39"/>
      <c r="KN154" s="39"/>
      <c r="KO154" s="39"/>
      <c r="KP154" s="39"/>
      <c r="KQ154" s="39"/>
      <c r="KR154" s="39"/>
      <c r="KS154" s="39"/>
      <c r="KT154" s="39"/>
      <c r="KU154" s="39"/>
      <c r="KV154" s="39"/>
      <c r="KW154" s="39"/>
      <c r="KX154" s="39"/>
      <c r="KY154" s="39"/>
      <c r="KZ154" s="39"/>
      <c r="LA154" s="39"/>
      <c r="LB154" s="39"/>
      <c r="LC154" s="39"/>
      <c r="LD154" s="39"/>
      <c r="LE154" s="39"/>
      <c r="LF154" s="39"/>
      <c r="LG154" s="39"/>
      <c r="LH154" s="39"/>
      <c r="LI154" s="39"/>
      <c r="LJ154" s="39"/>
      <c r="LK154" s="39"/>
      <c r="LL154" s="39"/>
      <c r="LM154" s="39"/>
      <c r="LN154" s="39"/>
      <c r="LO154" s="39"/>
      <c r="LP154" s="39"/>
      <c r="LQ154" s="39"/>
      <c r="LR154" s="39"/>
      <c r="LS154" s="39"/>
      <c r="LT154" s="39"/>
      <c r="LU154" s="39"/>
      <c r="LV154" s="39"/>
      <c r="LW154" s="39"/>
      <c r="LX154" s="39"/>
      <c r="LY154" s="39"/>
      <c r="LZ154" s="39"/>
      <c r="MA154" s="39"/>
      <c r="MB154" s="39"/>
      <c r="MC154" s="39"/>
      <c r="MD154" s="39"/>
      <c r="ME154" s="39"/>
      <c r="MF154" s="39"/>
      <c r="MG154" s="39"/>
      <c r="MH154" s="39"/>
      <c r="MI154" s="39"/>
      <c r="MJ154" s="39"/>
      <c r="MK154" s="39"/>
      <c r="ML154" s="39"/>
      <c r="MM154" s="39"/>
      <c r="MN154" s="39"/>
      <c r="MO154" s="39"/>
      <c r="MP154" s="39"/>
      <c r="MQ154" s="39"/>
      <c r="MR154" s="39"/>
      <c r="MS154" s="39"/>
      <c r="MT154" s="39"/>
      <c r="MU154" s="39"/>
      <c r="MV154" s="39"/>
      <c r="MW154" s="39"/>
      <c r="MX154" s="39"/>
      <c r="MY154" s="39"/>
      <c r="MZ154" s="39"/>
      <c r="NA154" s="39"/>
      <c r="NB154" s="39"/>
      <c r="NC154" s="39"/>
      <c r="ND154" s="39"/>
      <c r="NE154" s="39"/>
      <c r="NF154" s="39"/>
      <c r="NG154" s="39"/>
      <c r="NH154" s="39"/>
      <c r="NI154" s="39"/>
      <c r="NJ154" s="39"/>
      <c r="NK154" s="39"/>
      <c r="NL154" s="39"/>
      <c r="NM154" s="39"/>
      <c r="NN154" s="39"/>
      <c r="NO154" s="39"/>
      <c r="NP154" s="39"/>
      <c r="NQ154" s="39"/>
      <c r="NR154" s="39"/>
      <c r="NS154" s="39"/>
      <c r="NT154" s="39"/>
      <c r="NU154" s="39"/>
      <c r="NV154" s="39"/>
      <c r="NW154" s="39"/>
      <c r="NX154" s="39"/>
      <c r="NY154" s="39"/>
      <c r="NZ154" s="39"/>
      <c r="OA154" s="39"/>
      <c r="OB154" s="39"/>
      <c r="OC154" s="39"/>
      <c r="OD154" s="39"/>
      <c r="OE154" s="39"/>
      <c r="OF154" s="39"/>
      <c r="OG154" s="39"/>
      <c r="OH154" s="39"/>
      <c r="OI154" s="39"/>
      <c r="OJ154" s="39"/>
      <c r="OK154" s="39"/>
      <c r="OL154" s="39"/>
      <c r="OM154" s="39"/>
      <c r="ON154" s="39"/>
      <c r="OO154" s="39"/>
      <c r="OP154" s="39"/>
      <c r="OQ154" s="39"/>
      <c r="OR154" s="39"/>
      <c r="OS154" s="39"/>
      <c r="OT154" s="39"/>
      <c r="OU154" s="39"/>
      <c r="OV154" s="39"/>
      <c r="OW154" s="39"/>
      <c r="OX154" s="39"/>
      <c r="OY154" s="39"/>
      <c r="OZ154" s="39"/>
      <c r="PA154" s="39"/>
      <c r="PB154" s="39"/>
      <c r="PC154" s="39"/>
      <c r="PD154" s="39"/>
      <c r="PE154" s="39"/>
      <c r="PF154" s="39"/>
      <c r="PG154" s="39"/>
      <c r="PH154" s="39"/>
      <c r="PI154" s="39"/>
      <c r="PJ154" s="39"/>
      <c r="PK154" s="39"/>
      <c r="PL154" s="39"/>
      <c r="PM154" s="39"/>
      <c r="PN154" s="39"/>
      <c r="PO154" s="39"/>
      <c r="PP154" s="39"/>
      <c r="PQ154" s="39"/>
      <c r="PR154" s="39"/>
      <c r="PS154" s="39"/>
      <c r="PT154" s="39"/>
      <c r="PU154" s="39"/>
      <c r="PV154" s="39"/>
      <c r="PW154" s="39"/>
      <c r="PX154" s="39"/>
      <c r="PY154" s="39"/>
      <c r="PZ154" s="39"/>
      <c r="QA154" s="39"/>
      <c r="QB154" s="39"/>
      <c r="QC154" s="39"/>
      <c r="QD154" s="39"/>
      <c r="QE154" s="39"/>
      <c r="QF154" s="39"/>
      <c r="QG154" s="39"/>
      <c r="QH154" s="39"/>
      <c r="QI154" s="39"/>
      <c r="QJ154" s="39"/>
      <c r="QK154" s="39"/>
      <c r="QL154" s="39"/>
      <c r="QM154" s="39"/>
      <c r="QN154" s="39"/>
      <c r="QO154" s="39"/>
      <c r="QP154" s="39"/>
      <c r="QQ154" s="39"/>
      <c r="QR154" s="39"/>
      <c r="QS154" s="39"/>
      <c r="QT154" s="39"/>
      <c r="QU154" s="39"/>
      <c r="QV154" s="39"/>
      <c r="QW154" s="39"/>
      <c r="QX154" s="39"/>
      <c r="QY154" s="39"/>
      <c r="QZ154" s="39"/>
      <c r="RA154" s="39"/>
      <c r="RB154" s="39"/>
      <c r="RC154" s="39"/>
      <c r="RD154" s="39"/>
      <c r="RE154" s="39"/>
      <c r="RF154" s="39"/>
      <c r="RG154" s="39"/>
      <c r="RH154" s="39"/>
      <c r="RI154" s="39"/>
      <c r="RJ154" s="39"/>
      <c r="RK154" s="39"/>
      <c r="RL154" s="39"/>
      <c r="RM154" s="39"/>
      <c r="RN154" s="39"/>
      <c r="RO154" s="39"/>
      <c r="RP154" s="39"/>
      <c r="RQ154" s="39"/>
      <c r="RR154" s="39"/>
      <c r="RS154" s="39"/>
      <c r="RT154" s="39"/>
      <c r="RU154" s="39"/>
      <c r="RV154" s="39"/>
      <c r="RW154" s="39"/>
      <c r="RX154" s="39"/>
      <c r="RY154" s="39"/>
      <c r="RZ154" s="39"/>
      <c r="SA154" s="39"/>
      <c r="SB154" s="39"/>
      <c r="SC154" s="39"/>
      <c r="SD154" s="39"/>
      <c r="SE154" s="39"/>
      <c r="SF154" s="39"/>
      <c r="SG154" s="39"/>
      <c r="SH154" s="39"/>
      <c r="SI154" s="39"/>
      <c r="SJ154" s="39"/>
      <c r="SK154" s="39"/>
      <c r="SL154" s="39"/>
      <c r="SM154" s="39"/>
      <c r="SN154" s="39"/>
      <c r="SO154" s="39"/>
      <c r="SP154" s="39"/>
      <c r="SQ154" s="39"/>
      <c r="SR154" s="39"/>
      <c r="SS154" s="39"/>
      <c r="ST154" s="39"/>
      <c r="SU154" s="39"/>
      <c r="SV154" s="39"/>
      <c r="SW154" s="39"/>
      <c r="SX154" s="39"/>
      <c r="SY154" s="39"/>
      <c r="SZ154" s="39"/>
      <c r="TA154" s="39"/>
      <c r="TB154" s="39"/>
      <c r="TC154" s="39"/>
      <c r="TD154" s="39"/>
      <c r="TE154" s="39"/>
      <c r="TF154" s="39"/>
      <c r="TG154" s="39"/>
      <c r="TH154" s="39"/>
      <c r="TI154" s="39"/>
      <c r="TJ154" s="39"/>
      <c r="TK154" s="39"/>
      <c r="TL154" s="39"/>
      <c r="TM154" s="39"/>
      <c r="TN154" s="39"/>
      <c r="TO154" s="39"/>
      <c r="TP154" s="39"/>
      <c r="TQ154" s="39"/>
      <c r="TR154" s="39"/>
      <c r="TS154" s="39"/>
      <c r="TT154" s="39"/>
      <c r="TU154" s="39"/>
      <c r="TV154" s="39"/>
      <c r="TW154" s="39"/>
      <c r="TX154" s="39"/>
      <c r="TY154" s="39"/>
      <c r="TZ154" s="39"/>
      <c r="UA154" s="39"/>
      <c r="UB154" s="39"/>
      <c r="UC154" s="39"/>
      <c r="UD154" s="39"/>
      <c r="UE154" s="39"/>
      <c r="UF154" s="39"/>
      <c r="UG154" s="39"/>
      <c r="UH154" s="39"/>
      <c r="UI154" s="39"/>
      <c r="UJ154" s="39"/>
      <c r="UK154" s="39"/>
      <c r="UL154" s="39"/>
      <c r="UM154" s="39"/>
      <c r="UN154" s="39"/>
      <c r="UO154" s="39"/>
      <c r="UP154" s="39"/>
      <c r="UQ154" s="39"/>
      <c r="UR154" s="39"/>
      <c r="US154" s="39"/>
      <c r="UT154" s="39"/>
      <c r="UU154" s="39"/>
      <c r="UV154" s="39"/>
      <c r="UW154" s="39"/>
      <c r="UX154" s="39"/>
      <c r="UY154" s="39"/>
      <c r="UZ154" s="39"/>
      <c r="VA154" s="39"/>
      <c r="VB154" s="39"/>
      <c r="VC154" s="39"/>
      <c r="VD154" s="39"/>
      <c r="VE154" s="39"/>
      <c r="VF154" s="39"/>
      <c r="VG154" s="39"/>
      <c r="VH154" s="39"/>
      <c r="VI154" s="39"/>
      <c r="VJ154" s="39"/>
      <c r="VK154" s="39"/>
      <c r="VL154" s="39"/>
      <c r="VM154" s="39"/>
      <c r="VN154" s="39"/>
      <c r="VO154" s="39"/>
      <c r="VP154" s="39"/>
      <c r="VQ154" s="39"/>
      <c r="VR154" s="39"/>
      <c r="VS154" s="39"/>
      <c r="VT154" s="39"/>
      <c r="VU154" s="39"/>
      <c r="VV154" s="39"/>
      <c r="VW154" s="39"/>
      <c r="VX154" s="39"/>
      <c r="VY154" s="39"/>
      <c r="VZ154" s="39"/>
      <c r="WA154" s="39"/>
      <c r="WB154" s="39"/>
      <c r="WC154" s="39"/>
      <c r="WD154" s="39"/>
      <c r="WE154" s="39"/>
      <c r="WF154" s="39"/>
      <c r="WG154" s="39"/>
      <c r="WH154" s="39"/>
      <c r="WI154" s="39"/>
      <c r="WJ154" s="39"/>
      <c r="WK154" s="39"/>
      <c r="WL154" s="39"/>
      <c r="WM154" s="39"/>
      <c r="WN154" s="39"/>
      <c r="WO154" s="39"/>
      <c r="WP154" s="39"/>
      <c r="WQ154" s="39"/>
      <c r="WR154" s="39"/>
      <c r="WS154" s="39"/>
      <c r="WT154" s="39"/>
      <c r="WU154" s="39"/>
      <c r="WV154" s="39"/>
      <c r="WW154" s="39"/>
      <c r="WX154" s="39"/>
      <c r="WY154" s="39"/>
      <c r="WZ154" s="39"/>
      <c r="XA154" s="39"/>
      <c r="XB154" s="39"/>
      <c r="XC154" s="39"/>
      <c r="XD154" s="39"/>
      <c r="XE154" s="39"/>
      <c r="XF154" s="39"/>
      <c r="XG154" s="39"/>
      <c r="XH154" s="39"/>
      <c r="XI154" s="39"/>
      <c r="XJ154" s="39"/>
      <c r="XK154" s="39"/>
      <c r="XL154" s="39"/>
      <c r="XM154" s="39"/>
      <c r="XN154" s="39"/>
      <c r="XO154" s="39"/>
      <c r="XP154" s="39"/>
      <c r="XQ154" s="39"/>
      <c r="XR154" s="39"/>
      <c r="XS154" s="39"/>
      <c r="XT154" s="39"/>
      <c r="XU154" s="39"/>
      <c r="XV154" s="39"/>
      <c r="XW154" s="39"/>
      <c r="XX154" s="39"/>
      <c r="XY154" s="39"/>
      <c r="XZ154" s="39"/>
      <c r="YA154" s="39"/>
      <c r="YB154" s="39"/>
      <c r="YC154" s="39"/>
      <c r="YD154" s="39"/>
      <c r="YE154" s="39"/>
      <c r="YF154" s="39"/>
      <c r="YG154" s="39"/>
      <c r="YH154" s="39"/>
      <c r="YI154" s="39"/>
      <c r="YJ154" s="39"/>
      <c r="YK154" s="39"/>
      <c r="YL154" s="39"/>
      <c r="YM154" s="39"/>
      <c r="YN154" s="39"/>
      <c r="YO154" s="39"/>
      <c r="YP154" s="39"/>
      <c r="YQ154" s="39"/>
      <c r="YR154" s="39"/>
      <c r="YS154" s="39"/>
      <c r="YT154" s="39"/>
      <c r="YU154" s="39"/>
      <c r="YV154" s="39"/>
      <c r="YW154" s="39"/>
      <c r="YX154" s="39"/>
      <c r="YY154" s="39"/>
      <c r="YZ154" s="39"/>
      <c r="ZA154" s="39"/>
      <c r="ZB154" s="39"/>
      <c r="ZC154" s="39"/>
      <c r="ZD154" s="39"/>
      <c r="ZE154" s="39"/>
      <c r="ZF154" s="39"/>
      <c r="ZG154" s="39"/>
      <c r="ZH154" s="39"/>
      <c r="ZI154" s="39"/>
      <c r="ZJ154" s="39"/>
      <c r="ZK154" s="39"/>
      <c r="ZL154" s="39"/>
      <c r="ZM154" s="39"/>
      <c r="ZN154" s="39"/>
      <c r="ZO154" s="39"/>
      <c r="ZP154" s="39"/>
      <c r="ZQ154" s="39"/>
      <c r="ZR154" s="39"/>
      <c r="ZS154" s="39"/>
      <c r="ZT154" s="39"/>
      <c r="ZU154" s="39"/>
      <c r="ZV154" s="39"/>
      <c r="ZW154" s="39"/>
      <c r="ZX154" s="39"/>
      <c r="ZY154" s="39"/>
      <c r="ZZ154" s="39"/>
      <c r="AAA154" s="39"/>
      <c r="AAB154" s="39"/>
      <c r="AAC154" s="39"/>
      <c r="AAD154" s="39"/>
      <c r="AAE154" s="39"/>
      <c r="AAF154" s="39"/>
      <c r="AAG154" s="39"/>
      <c r="AAH154" s="39"/>
      <c r="AAI154" s="39"/>
      <c r="AAJ154" s="39"/>
      <c r="AAK154" s="39"/>
      <c r="AAL154" s="39"/>
      <c r="AAM154" s="39"/>
      <c r="AAN154" s="39"/>
      <c r="AAO154" s="39"/>
      <c r="AAP154" s="39"/>
      <c r="AAQ154" s="39"/>
      <c r="AAR154" s="39"/>
      <c r="AAS154" s="39"/>
      <c r="AAT154" s="39"/>
      <c r="AAU154" s="39"/>
      <c r="AAV154" s="39"/>
      <c r="AAW154" s="39"/>
      <c r="AAX154" s="39"/>
      <c r="AAY154" s="39"/>
      <c r="AAZ154" s="39"/>
      <c r="ABA154" s="39"/>
      <c r="ABB154" s="39"/>
      <c r="ABC154" s="39"/>
      <c r="ABD154" s="39"/>
      <c r="ABE154" s="39"/>
      <c r="ABF154" s="39"/>
      <c r="ABG154" s="39"/>
      <c r="ABH154" s="39"/>
      <c r="ABI154" s="39"/>
      <c r="ABJ154" s="39"/>
      <c r="ABK154" s="39"/>
      <c r="ABL154" s="39"/>
      <c r="ABM154" s="39"/>
      <c r="ABN154" s="39"/>
      <c r="ABO154" s="39"/>
      <c r="ABP154" s="39"/>
      <c r="ABQ154" s="39"/>
      <c r="ABR154" s="39"/>
      <c r="ABS154" s="39"/>
      <c r="ABT154" s="39"/>
      <c r="ABU154" s="39"/>
      <c r="ABV154" s="39"/>
      <c r="ABW154" s="39"/>
      <c r="ABX154" s="39"/>
      <c r="ABY154" s="39"/>
      <c r="ABZ154" s="39"/>
      <c r="ACA154" s="39"/>
      <c r="ACB154" s="39"/>
      <c r="ACC154" s="39"/>
      <c r="ACD154" s="39"/>
      <c r="ACE154" s="39"/>
      <c r="ACF154" s="39"/>
      <c r="ACG154" s="39"/>
      <c r="ACH154" s="39"/>
      <c r="ACI154" s="39"/>
      <c r="ACJ154" s="39"/>
      <c r="ACK154" s="39"/>
      <c r="ACL154" s="39"/>
      <c r="ACM154" s="39"/>
      <c r="ACN154" s="39"/>
      <c r="ACO154" s="39"/>
      <c r="ACP154" s="39"/>
      <c r="ACQ154" s="39"/>
      <c r="ACR154" s="39"/>
      <c r="ACS154" s="39"/>
      <c r="ACT154" s="39"/>
      <c r="ACU154" s="39"/>
      <c r="ACV154" s="39"/>
      <c r="ACW154" s="39"/>
      <c r="ACX154" s="39"/>
      <c r="ACY154" s="39"/>
      <c r="ACZ154" s="39"/>
      <c r="ADA154" s="39"/>
      <c r="ADB154" s="39"/>
      <c r="ADC154" s="39"/>
      <c r="ADD154" s="39"/>
      <c r="ADE154" s="39"/>
      <c r="ADF154" s="39"/>
      <c r="ADG154" s="39"/>
      <c r="ADH154" s="39"/>
      <c r="ADI154" s="39"/>
      <c r="ADJ154" s="39"/>
      <c r="ADK154" s="39"/>
      <c r="ADL154" s="39"/>
      <c r="ADM154" s="39"/>
      <c r="ADN154" s="39"/>
      <c r="ADO154" s="39"/>
      <c r="ADP154" s="39"/>
      <c r="ADQ154" s="39"/>
      <c r="ADR154" s="39"/>
      <c r="ADS154" s="39"/>
      <c r="ADT154" s="39"/>
      <c r="ADU154" s="39"/>
      <c r="ADV154" s="39"/>
      <c r="ADW154" s="39"/>
      <c r="ADX154" s="39"/>
      <c r="ADY154" s="39"/>
      <c r="ADZ154" s="39"/>
      <c r="AEA154" s="39"/>
      <c r="AEB154" s="39"/>
      <c r="AEC154" s="39"/>
      <c r="AED154" s="39"/>
      <c r="AEE154" s="39"/>
      <c r="AEF154" s="39"/>
      <c r="AEG154" s="39"/>
      <c r="AEH154" s="39"/>
      <c r="AEI154" s="39"/>
      <c r="AEJ154" s="39"/>
      <c r="AEK154" s="39"/>
      <c r="AEL154" s="39"/>
      <c r="AEM154" s="39"/>
      <c r="AEN154" s="39"/>
      <c r="AEO154" s="39"/>
      <c r="AEP154" s="39"/>
      <c r="AEQ154" s="39"/>
      <c r="AER154" s="39"/>
      <c r="AES154" s="39"/>
      <c r="AET154" s="39"/>
      <c r="AEU154" s="39"/>
      <c r="AEV154" s="39"/>
      <c r="AEW154" s="39"/>
      <c r="AEX154" s="39"/>
      <c r="AEY154" s="39"/>
      <c r="AEZ154" s="39"/>
      <c r="AFA154" s="39"/>
      <c r="AFB154" s="39"/>
      <c r="AFC154" s="39"/>
      <c r="AFD154" s="39"/>
      <c r="AFE154" s="39"/>
      <c r="AFF154" s="39"/>
      <c r="AFG154" s="39"/>
      <c r="AFH154" s="39"/>
      <c r="AFI154" s="39"/>
      <c r="AFJ154" s="39"/>
      <c r="AFK154" s="39"/>
      <c r="AFL154" s="39"/>
      <c r="AFM154" s="39"/>
      <c r="AFN154" s="39"/>
      <c r="AFO154" s="39"/>
      <c r="AFP154" s="39"/>
      <c r="AFQ154" s="39"/>
      <c r="AFR154" s="39"/>
      <c r="AFS154" s="39"/>
      <c r="AFT154" s="39"/>
      <c r="AFU154" s="39"/>
      <c r="AFV154" s="39"/>
      <c r="AFW154" s="39"/>
      <c r="AFX154" s="39"/>
      <c r="AFY154" s="39"/>
      <c r="AFZ154" s="39"/>
      <c r="AGA154" s="39"/>
      <c r="AGB154" s="39"/>
      <c r="AGC154" s="39"/>
      <c r="AGD154" s="39"/>
      <c r="AGE154" s="39"/>
      <c r="AGF154" s="39"/>
      <c r="AGG154" s="39"/>
      <c r="AGH154" s="39"/>
      <c r="AGI154" s="39"/>
      <c r="AGJ154" s="39"/>
      <c r="AGK154" s="39"/>
      <c r="AGL154" s="39"/>
      <c r="AGM154" s="39"/>
      <c r="AGN154" s="39"/>
      <c r="AGO154" s="39"/>
      <c r="AGP154" s="39"/>
      <c r="AGQ154" s="39"/>
      <c r="AGR154" s="39"/>
      <c r="AGS154" s="39"/>
      <c r="AGT154" s="39"/>
      <c r="AGU154" s="39"/>
      <c r="AGV154" s="39"/>
      <c r="AGW154" s="39"/>
      <c r="AGX154" s="39"/>
      <c r="AGY154" s="39"/>
      <c r="AGZ154" s="39"/>
      <c r="AHA154" s="39"/>
      <c r="AHB154" s="39"/>
      <c r="AHC154" s="39"/>
      <c r="AHD154" s="39"/>
      <c r="AHE154" s="39"/>
      <c r="AHF154" s="39"/>
      <c r="AHG154" s="39"/>
      <c r="AHH154" s="39"/>
      <c r="AHI154" s="39"/>
      <c r="AHJ154" s="39"/>
      <c r="AHK154" s="39"/>
      <c r="AHL154" s="39"/>
      <c r="AHM154" s="39"/>
      <c r="AHN154" s="39"/>
      <c r="AHO154" s="39"/>
      <c r="AHP154" s="39"/>
      <c r="AHQ154" s="39"/>
      <c r="AHR154" s="39"/>
      <c r="AHS154" s="39"/>
      <c r="AHT154" s="39"/>
      <c r="AHU154" s="39"/>
      <c r="AHV154" s="39"/>
      <c r="AHW154" s="39"/>
      <c r="AHX154" s="39"/>
      <c r="AHY154" s="39"/>
      <c r="AHZ154" s="39"/>
      <c r="AIA154" s="39"/>
      <c r="AIB154" s="39"/>
      <c r="AIC154" s="39"/>
      <c r="AID154" s="39"/>
      <c r="AIE154" s="39"/>
      <c r="AIF154" s="39"/>
      <c r="AIG154" s="39"/>
      <c r="AIH154" s="39"/>
      <c r="AII154" s="39"/>
      <c r="AIJ154" s="39"/>
      <c r="AIK154" s="39"/>
      <c r="AIL154" s="39"/>
      <c r="AIM154" s="39"/>
      <c r="AIN154" s="39"/>
      <c r="AIO154" s="39"/>
      <c r="AIP154" s="39"/>
      <c r="AIQ154" s="39"/>
      <c r="AIR154" s="39"/>
      <c r="AIS154" s="39"/>
      <c r="AIT154" s="39"/>
      <c r="AIU154" s="39"/>
      <c r="AIV154" s="39"/>
      <c r="AIW154" s="39"/>
      <c r="AIX154" s="39"/>
      <c r="AIY154" s="39"/>
      <c r="AIZ154" s="39"/>
      <c r="AJA154" s="39"/>
      <c r="AJB154" s="39"/>
      <c r="AJC154" s="39"/>
      <c r="AJD154" s="39"/>
      <c r="AJE154" s="39"/>
      <c r="AJF154" s="39"/>
      <c r="AJG154" s="39"/>
      <c r="AJH154" s="39"/>
      <c r="AJI154" s="39"/>
      <c r="AJJ154" s="39"/>
      <c r="AJK154" s="39"/>
      <c r="AJL154" s="39"/>
      <c r="AJM154" s="39"/>
      <c r="AJN154" s="39"/>
      <c r="AJO154" s="39"/>
      <c r="AJP154" s="39"/>
      <c r="AJQ154" s="39"/>
      <c r="AJR154" s="39"/>
      <c r="AJS154" s="39"/>
      <c r="AJT154" s="39"/>
      <c r="AJU154" s="39"/>
      <c r="AJV154" s="39"/>
      <c r="AJW154" s="39"/>
      <c r="AJX154" s="39"/>
      <c r="AJY154" s="39"/>
      <c r="AJZ154" s="39"/>
      <c r="AKA154" s="39"/>
      <c r="AKB154" s="39"/>
      <c r="AKC154" s="39"/>
      <c r="AKD154" s="39"/>
      <c r="AKE154" s="39"/>
      <c r="AKF154" s="39"/>
      <c r="AKG154" s="39"/>
      <c r="AKH154" s="39"/>
      <c r="AKI154" s="39"/>
      <c r="AKJ154" s="39"/>
      <c r="AKK154" s="39"/>
      <c r="AKL154" s="39"/>
      <c r="AKM154" s="39"/>
      <c r="AKN154" s="39"/>
      <c r="AKO154" s="39"/>
      <c r="AKP154" s="39"/>
      <c r="AKQ154" s="39"/>
      <c r="AKR154" s="39"/>
      <c r="AKS154" s="39"/>
      <c r="AKT154" s="39"/>
      <c r="AKU154" s="39"/>
      <c r="AKV154" s="39"/>
      <c r="AKW154" s="39"/>
      <c r="AKX154" s="39"/>
      <c r="AKY154" s="39"/>
      <c r="AKZ154" s="39"/>
      <c r="ALA154" s="39"/>
      <c r="ALB154" s="39"/>
      <c r="ALC154" s="39"/>
      <c r="ALD154" s="39"/>
      <c r="ALE154" s="39"/>
      <c r="ALF154" s="39"/>
      <c r="ALG154" s="39"/>
      <c r="ALH154" s="39"/>
      <c r="ALI154" s="39"/>
      <c r="ALJ154" s="39"/>
      <c r="ALK154" s="39"/>
      <c r="ALL154" s="39"/>
      <c r="ALM154" s="39"/>
      <c r="ALN154" s="39"/>
      <c r="ALO154" s="39"/>
      <c r="ALP154" s="39"/>
      <c r="ALQ154" s="39"/>
      <c r="ALR154" s="39"/>
      <c r="ALS154" s="39"/>
      <c r="ALT154" s="39"/>
      <c r="ALU154" s="39"/>
      <c r="ALV154" s="39"/>
      <c r="ALW154" s="39"/>
      <c r="ALX154" s="39"/>
      <c r="ALY154" s="39"/>
      <c r="ALZ154" s="39"/>
      <c r="AMA154" s="39"/>
      <c r="AMB154" s="39"/>
      <c r="AMC154" s="39"/>
      <c r="AMD154" s="39"/>
      <c r="AME154" s="39"/>
      <c r="AMF154" s="39"/>
      <c r="AMG154" s="39"/>
      <c r="AMH154" s="39"/>
      <c r="AMI154" s="39"/>
      <c r="AMJ154" s="39"/>
      <c r="AMK154" s="39"/>
      <c r="AML154" s="39"/>
      <c r="AMM154" s="39"/>
      <c r="AMN154" s="39"/>
      <c r="AMO154" s="39"/>
      <c r="AMP154" s="39"/>
      <c r="AMQ154" s="39"/>
      <c r="AMR154" s="39"/>
      <c r="AMS154" s="39"/>
      <c r="AMT154" s="39"/>
      <c r="AMU154" s="39"/>
      <c r="AMV154" s="39"/>
      <c r="AMW154" s="39"/>
      <c r="AMX154" s="39"/>
      <c r="AMY154" s="39"/>
      <c r="AMZ154" s="39"/>
      <c r="ANA154" s="39"/>
      <c r="ANB154" s="39"/>
      <c r="ANC154" s="39"/>
      <c r="AND154" s="39"/>
      <c r="ANE154" s="39"/>
      <c r="ANF154" s="39"/>
      <c r="ANG154" s="39"/>
      <c r="ANH154" s="39"/>
      <c r="ANI154" s="39"/>
      <c r="ANJ154" s="39"/>
      <c r="ANK154" s="39"/>
      <c r="ANL154" s="39"/>
      <c r="ANM154" s="39"/>
      <c r="ANN154" s="39"/>
      <c r="ANO154" s="39"/>
      <c r="ANP154" s="39"/>
      <c r="ANQ154" s="39"/>
      <c r="ANR154" s="39"/>
      <c r="ANS154" s="39"/>
      <c r="ANT154" s="39"/>
      <c r="ANU154" s="39"/>
      <c r="ANV154" s="39"/>
      <c r="ANW154" s="39"/>
      <c r="ANX154" s="39"/>
      <c r="ANY154" s="39"/>
      <c r="ANZ154" s="39"/>
      <c r="AOA154" s="39"/>
      <c r="AOB154" s="39"/>
      <c r="AOC154" s="39"/>
      <c r="AOD154" s="39"/>
      <c r="AOE154" s="39"/>
      <c r="AOF154" s="39"/>
      <c r="AOG154" s="39"/>
      <c r="AOH154" s="39"/>
      <c r="AOI154" s="39"/>
      <c r="AOJ154" s="39"/>
      <c r="AOK154" s="39"/>
      <c r="AOL154" s="39"/>
      <c r="AOM154" s="39"/>
      <c r="AON154" s="39"/>
      <c r="AOO154" s="39"/>
      <c r="AOP154" s="39"/>
      <c r="AOQ154" s="39"/>
      <c r="AOR154" s="39"/>
      <c r="AOS154" s="39"/>
      <c r="AOT154" s="39"/>
      <c r="AOU154" s="39"/>
      <c r="AOV154" s="39"/>
      <c r="AOW154" s="39"/>
      <c r="AOX154" s="39"/>
      <c r="AOY154" s="39"/>
      <c r="AOZ154" s="39"/>
      <c r="APA154" s="39"/>
      <c r="APB154" s="39"/>
      <c r="APC154" s="39"/>
      <c r="APD154" s="39"/>
      <c r="APE154" s="39"/>
      <c r="APF154" s="39"/>
      <c r="APG154" s="39"/>
      <c r="APH154" s="39"/>
      <c r="API154" s="39"/>
      <c r="APJ154" s="39"/>
      <c r="APK154" s="39"/>
      <c r="APL154" s="39"/>
      <c r="APM154" s="39"/>
      <c r="APN154" s="39"/>
      <c r="APO154" s="39"/>
      <c r="APP154" s="39"/>
      <c r="APQ154" s="39"/>
      <c r="APR154" s="39"/>
      <c r="APS154" s="39"/>
      <c r="APT154" s="39"/>
      <c r="APU154" s="39"/>
      <c r="APV154" s="39"/>
      <c r="APW154" s="39"/>
      <c r="APX154" s="39"/>
      <c r="APY154" s="39"/>
      <c r="APZ154" s="39"/>
      <c r="AQA154" s="39"/>
      <c r="AQB154" s="39"/>
      <c r="AQC154" s="39"/>
      <c r="AQD154" s="39"/>
      <c r="AQE154" s="39"/>
      <c r="AQF154" s="39"/>
      <c r="AQG154" s="39"/>
      <c r="AQH154" s="39"/>
      <c r="AQI154" s="39"/>
      <c r="AQJ154" s="39"/>
      <c r="AQK154" s="39"/>
      <c r="AQL154" s="39"/>
      <c r="AQM154" s="39"/>
      <c r="AQN154" s="39"/>
      <c r="AQO154" s="39"/>
      <c r="AQP154" s="39"/>
      <c r="AQQ154" s="39"/>
      <c r="AQR154" s="39"/>
      <c r="AQS154" s="39"/>
      <c r="AQT154" s="39"/>
      <c r="AQU154" s="39"/>
      <c r="AQV154" s="39"/>
      <c r="AQW154" s="39"/>
      <c r="AQX154" s="39"/>
      <c r="AQY154" s="39"/>
      <c r="AQZ154" s="39"/>
      <c r="ARA154" s="39"/>
      <c r="ARB154" s="39"/>
      <c r="ARC154" s="39"/>
      <c r="ARD154" s="39"/>
      <c r="ARE154" s="39"/>
      <c r="ARF154" s="39"/>
      <c r="ARG154" s="39"/>
      <c r="ARH154" s="39"/>
      <c r="ARI154" s="39"/>
      <c r="ARJ154" s="39"/>
      <c r="ARK154" s="39"/>
      <c r="ARL154" s="39"/>
      <c r="ARM154" s="39"/>
      <c r="ARN154" s="39"/>
      <c r="ARO154" s="39"/>
      <c r="ARP154" s="39"/>
      <c r="ARQ154" s="39"/>
      <c r="ARR154" s="39"/>
      <c r="ARS154" s="39"/>
      <c r="ART154" s="39"/>
      <c r="ARU154" s="39"/>
      <c r="ARV154" s="39"/>
      <c r="ARW154" s="39"/>
      <c r="ARX154" s="39"/>
      <c r="ARY154" s="39"/>
      <c r="ARZ154" s="39"/>
      <c r="ASA154" s="39"/>
      <c r="ASB154" s="39"/>
      <c r="ASC154" s="39"/>
      <c r="ASD154" s="39"/>
      <c r="ASE154" s="39"/>
      <c r="ASF154" s="39"/>
      <c r="ASG154" s="39"/>
      <c r="ASH154" s="39"/>
      <c r="ASI154" s="39"/>
      <c r="ASJ154" s="39"/>
      <c r="ASK154" s="39"/>
      <c r="ASL154" s="39"/>
      <c r="ASM154" s="39"/>
      <c r="ASN154" s="39"/>
      <c r="ASO154" s="39"/>
      <c r="ASP154" s="39"/>
      <c r="ASQ154" s="39"/>
      <c r="ASR154" s="39"/>
      <c r="ASS154" s="39"/>
      <c r="AST154" s="39"/>
      <c r="ASU154" s="39"/>
      <c r="ASV154" s="39"/>
      <c r="ASW154" s="39"/>
      <c r="ASX154" s="39"/>
      <c r="ASY154" s="39"/>
      <c r="ASZ154" s="39"/>
      <c r="ATA154" s="39"/>
      <c r="ATB154" s="39"/>
      <c r="ATC154" s="39"/>
      <c r="ATD154" s="39"/>
      <c r="ATE154" s="39"/>
      <c r="ATF154" s="39"/>
      <c r="ATG154" s="39"/>
      <c r="ATH154" s="39"/>
      <c r="ATI154" s="39"/>
      <c r="ATJ154" s="39"/>
      <c r="ATK154" s="39"/>
      <c r="ATL154" s="39"/>
      <c r="ATM154" s="39"/>
      <c r="ATN154" s="39"/>
      <c r="ATO154" s="39"/>
      <c r="ATP154" s="39"/>
      <c r="ATQ154" s="39"/>
      <c r="ATR154" s="39"/>
      <c r="ATS154" s="39"/>
      <c r="ATT154" s="39"/>
      <c r="ATU154" s="39"/>
      <c r="ATV154" s="39"/>
      <c r="ATW154" s="39"/>
      <c r="ATX154" s="39"/>
      <c r="ATY154" s="39"/>
      <c r="ATZ154" s="39"/>
      <c r="AUA154" s="39"/>
      <c r="AUB154" s="39"/>
      <c r="AUC154" s="39"/>
      <c r="AUD154" s="39"/>
      <c r="AUE154" s="39"/>
      <c r="AUF154" s="39"/>
      <c r="AUG154" s="39"/>
      <c r="AUH154" s="39"/>
      <c r="AUI154" s="39"/>
      <c r="AUJ154" s="39"/>
      <c r="AUK154" s="39"/>
      <c r="AUL154" s="39"/>
      <c r="AUM154" s="39"/>
      <c r="AUN154" s="39"/>
      <c r="AUO154" s="39"/>
      <c r="AUP154" s="39"/>
      <c r="AUQ154" s="39"/>
      <c r="AUR154" s="39"/>
      <c r="AUS154" s="39"/>
      <c r="AUT154" s="39"/>
      <c r="AUU154" s="39"/>
      <c r="AUV154" s="39"/>
      <c r="AUW154" s="39"/>
      <c r="AUX154" s="39"/>
      <c r="AUY154" s="39"/>
      <c r="AUZ154" s="39"/>
      <c r="AVA154" s="39"/>
      <c r="AVB154" s="39"/>
      <c r="AVC154" s="39"/>
      <c r="AVD154" s="39"/>
      <c r="AVE154" s="39"/>
      <c r="AVF154" s="39"/>
      <c r="AVG154" s="39"/>
      <c r="AVH154" s="39"/>
      <c r="AVI154" s="39"/>
      <c r="AVJ154" s="39"/>
      <c r="AVK154" s="39"/>
      <c r="AVL154" s="39"/>
      <c r="AVM154" s="39"/>
      <c r="AVN154" s="39"/>
      <c r="AVO154" s="39"/>
      <c r="AVP154" s="39"/>
      <c r="AVQ154" s="39"/>
      <c r="AVR154" s="39"/>
      <c r="AVS154" s="39"/>
      <c r="AVT154" s="39"/>
      <c r="AVU154" s="39"/>
      <c r="AVV154" s="39"/>
      <c r="AVW154" s="39"/>
      <c r="AVX154" s="39"/>
      <c r="AVY154" s="39"/>
      <c r="AVZ154" s="39"/>
      <c r="AWA154" s="39"/>
      <c r="AWB154" s="39"/>
      <c r="AWC154" s="39"/>
      <c r="AWD154" s="39"/>
      <c r="AWE154" s="39"/>
      <c r="AWF154" s="39"/>
      <c r="AWG154" s="39"/>
      <c r="AWH154" s="39"/>
      <c r="AWI154" s="39"/>
      <c r="AWJ154" s="39"/>
      <c r="AWK154" s="39"/>
      <c r="AWL154" s="39"/>
      <c r="AWM154" s="39"/>
      <c r="AWN154" s="39"/>
      <c r="AWO154" s="39"/>
      <c r="AWP154" s="39"/>
      <c r="AWQ154" s="39"/>
      <c r="AWR154" s="39"/>
      <c r="AWS154" s="39"/>
      <c r="AWT154" s="39"/>
      <c r="AWU154" s="39"/>
      <c r="AWV154" s="39"/>
      <c r="AWW154" s="39"/>
      <c r="AWX154" s="39"/>
      <c r="AWY154" s="39"/>
      <c r="AWZ154" s="39"/>
      <c r="AXA154" s="39"/>
      <c r="AXB154" s="39"/>
      <c r="AXC154" s="39"/>
      <c r="AXD154" s="39"/>
      <c r="AXE154" s="39"/>
      <c r="AXF154" s="39"/>
      <c r="AXG154" s="39"/>
      <c r="AXH154" s="39"/>
      <c r="AXI154" s="39"/>
      <c r="AXJ154" s="39"/>
      <c r="AXK154" s="39"/>
      <c r="AXL154" s="39"/>
      <c r="AXM154" s="39"/>
      <c r="AXN154" s="39"/>
      <c r="AXO154" s="39"/>
      <c r="AXP154" s="39"/>
      <c r="AXQ154" s="39"/>
      <c r="AXR154" s="39"/>
      <c r="AXS154" s="39"/>
      <c r="AXT154" s="39"/>
      <c r="AXU154" s="39"/>
      <c r="AXV154" s="39"/>
      <c r="AXW154" s="39"/>
      <c r="AXX154" s="39"/>
      <c r="AXY154" s="39"/>
      <c r="AXZ154" s="39"/>
      <c r="AYA154" s="39"/>
      <c r="AYB154" s="39"/>
      <c r="AYC154" s="39"/>
      <c r="AYD154" s="39"/>
      <c r="AYE154" s="39"/>
      <c r="AYF154" s="39"/>
      <c r="AYG154" s="39"/>
      <c r="AYH154" s="39"/>
      <c r="AYI154" s="39"/>
      <c r="AYJ154" s="39"/>
      <c r="AYK154" s="39"/>
      <c r="AYL154" s="39"/>
      <c r="AYM154" s="39"/>
      <c r="AYN154" s="39"/>
      <c r="AYO154" s="39"/>
      <c r="AYP154" s="39"/>
      <c r="AYQ154" s="39"/>
      <c r="AYR154" s="39"/>
      <c r="AYS154" s="39"/>
      <c r="AYT154" s="39"/>
      <c r="AYU154" s="39"/>
      <c r="AYV154" s="39"/>
      <c r="AYW154" s="39"/>
      <c r="AYX154" s="39"/>
      <c r="AYY154" s="39"/>
      <c r="AYZ154" s="39"/>
      <c r="AZA154" s="39"/>
      <c r="AZB154" s="39"/>
      <c r="AZC154" s="39"/>
      <c r="AZD154" s="39"/>
      <c r="AZE154" s="39"/>
      <c r="AZF154" s="39"/>
      <c r="AZG154" s="39"/>
      <c r="AZH154" s="39"/>
      <c r="AZI154" s="39"/>
      <c r="AZJ154" s="39"/>
      <c r="AZK154" s="39"/>
      <c r="AZL154" s="39"/>
      <c r="AZM154" s="39"/>
      <c r="AZN154" s="39"/>
      <c r="AZO154" s="39"/>
      <c r="AZP154" s="39"/>
      <c r="AZQ154" s="39"/>
      <c r="AZR154" s="39"/>
      <c r="AZS154" s="39"/>
      <c r="AZT154" s="39"/>
      <c r="AZU154" s="39"/>
      <c r="AZV154" s="39"/>
      <c r="AZW154" s="39"/>
      <c r="AZX154" s="39"/>
      <c r="AZY154" s="39"/>
      <c r="AZZ154" s="39"/>
      <c r="BAA154" s="39"/>
      <c r="BAB154" s="39"/>
      <c r="BAC154" s="39"/>
      <c r="BAD154" s="39"/>
      <c r="BAE154" s="39"/>
      <c r="BAF154" s="39"/>
      <c r="BAG154" s="39"/>
      <c r="BAH154" s="39"/>
      <c r="BAI154" s="39"/>
      <c r="BAJ154" s="39"/>
      <c r="BAK154" s="39"/>
      <c r="BAL154" s="39"/>
      <c r="BAM154" s="39"/>
      <c r="BAN154" s="39"/>
      <c r="BAO154" s="39"/>
      <c r="BAP154" s="39"/>
      <c r="BAQ154" s="39"/>
      <c r="BAR154" s="39"/>
      <c r="BAS154" s="39"/>
      <c r="BAT154" s="39"/>
      <c r="BAU154" s="39"/>
      <c r="BAV154" s="39"/>
      <c r="BAW154" s="39"/>
      <c r="BAX154" s="39"/>
      <c r="BAY154" s="39"/>
      <c r="BAZ154" s="39"/>
      <c r="BBA154" s="39"/>
      <c r="BBB154" s="39"/>
      <c r="BBC154" s="39"/>
      <c r="BBD154" s="39"/>
      <c r="BBE154" s="39"/>
      <c r="BBF154" s="39"/>
      <c r="BBG154" s="39"/>
      <c r="BBH154" s="39"/>
      <c r="BBI154" s="39"/>
      <c r="BBJ154" s="39"/>
      <c r="BBK154" s="39"/>
      <c r="BBL154" s="39"/>
      <c r="BBM154" s="39"/>
      <c r="BBN154" s="39"/>
      <c r="BBO154" s="39"/>
      <c r="BBP154" s="39"/>
      <c r="BBQ154" s="39"/>
      <c r="BBR154" s="39"/>
      <c r="BBS154" s="39"/>
      <c r="BBT154" s="39"/>
      <c r="BBU154" s="39"/>
      <c r="BBV154" s="39"/>
      <c r="BBW154" s="39"/>
      <c r="BBX154" s="39"/>
      <c r="BBY154" s="39"/>
      <c r="BBZ154" s="39"/>
      <c r="BCA154" s="39"/>
      <c r="BCB154" s="39"/>
      <c r="BCC154" s="39"/>
      <c r="BCD154" s="39"/>
      <c r="BCE154" s="39"/>
      <c r="BCF154" s="39"/>
      <c r="BCG154" s="39"/>
      <c r="BCH154" s="39"/>
      <c r="BCI154" s="39"/>
      <c r="BCJ154" s="39"/>
      <c r="BCK154" s="39"/>
      <c r="BCL154" s="39"/>
      <c r="BCM154" s="39"/>
      <c r="BCN154" s="39"/>
      <c r="BCO154" s="39"/>
      <c r="BCP154" s="39"/>
      <c r="BCQ154" s="39"/>
      <c r="BCR154" s="39"/>
      <c r="BCS154" s="39"/>
      <c r="BCT154" s="39"/>
      <c r="BCU154" s="39"/>
      <c r="BCV154" s="39"/>
      <c r="BCW154" s="39"/>
      <c r="BCX154" s="39"/>
      <c r="BCY154" s="39"/>
      <c r="BCZ154" s="39"/>
      <c r="BDA154" s="39"/>
      <c r="BDB154" s="39"/>
      <c r="BDC154" s="39"/>
      <c r="BDD154" s="39"/>
      <c r="BDE154" s="39"/>
      <c r="BDF154" s="39"/>
      <c r="BDG154" s="39"/>
      <c r="BDH154" s="39"/>
      <c r="BDI154" s="39"/>
      <c r="BDJ154" s="39"/>
      <c r="BDK154" s="39"/>
      <c r="BDL154" s="39"/>
      <c r="BDM154" s="39"/>
      <c r="BDN154" s="39"/>
      <c r="BDO154" s="39"/>
      <c r="BDP154" s="39"/>
      <c r="BDQ154" s="39"/>
      <c r="BDR154" s="39"/>
      <c r="BDS154" s="39"/>
      <c r="BDT154" s="39"/>
      <c r="BDU154" s="39"/>
      <c r="BDV154" s="39"/>
      <c r="BDW154" s="39"/>
      <c r="BDX154" s="39"/>
      <c r="BDY154" s="39"/>
      <c r="BDZ154" s="39"/>
      <c r="BEA154" s="39"/>
      <c r="BEB154" s="39"/>
      <c r="BEC154" s="39"/>
      <c r="BED154" s="39"/>
      <c r="BEE154" s="39"/>
      <c r="BEF154" s="39"/>
      <c r="BEG154" s="39"/>
      <c r="BEH154" s="39"/>
      <c r="BEI154" s="39"/>
      <c r="BEJ154" s="39"/>
      <c r="BEK154" s="39"/>
      <c r="BEL154" s="39"/>
      <c r="BEM154" s="39"/>
      <c r="BEN154" s="39"/>
      <c r="BEO154" s="39"/>
      <c r="BEP154" s="39"/>
      <c r="BEQ154" s="39"/>
      <c r="BER154" s="39"/>
      <c r="BES154" s="39"/>
      <c r="BET154" s="39"/>
      <c r="BEU154" s="39"/>
      <c r="BEV154" s="39"/>
      <c r="BEW154" s="39"/>
      <c r="BEX154" s="39"/>
      <c r="BEY154" s="39"/>
      <c r="BEZ154" s="39"/>
      <c r="BFA154" s="39"/>
      <c r="BFB154" s="39"/>
      <c r="BFC154" s="39"/>
      <c r="BFD154" s="39"/>
      <c r="BFE154" s="39"/>
      <c r="BFF154" s="39"/>
      <c r="BFG154" s="39"/>
      <c r="BFH154" s="39"/>
      <c r="BFI154" s="39"/>
      <c r="BFJ154" s="39"/>
      <c r="BFK154" s="39"/>
      <c r="BFL154" s="39"/>
      <c r="BFM154" s="39"/>
      <c r="BFN154" s="39"/>
      <c r="BFO154" s="39"/>
      <c r="BFP154" s="39"/>
      <c r="BFQ154" s="39"/>
      <c r="BFR154" s="39"/>
      <c r="BFS154" s="39"/>
      <c r="BFT154" s="39"/>
      <c r="BFU154" s="39"/>
      <c r="BFV154" s="39"/>
      <c r="BFW154" s="39"/>
      <c r="BFX154" s="39"/>
      <c r="BFY154" s="39"/>
      <c r="BFZ154" s="39"/>
      <c r="BGA154" s="39"/>
      <c r="BGB154" s="39"/>
      <c r="BGC154" s="39"/>
      <c r="BGD154" s="39"/>
      <c r="BGE154" s="39"/>
      <c r="BGF154" s="39"/>
      <c r="BGG154" s="39"/>
      <c r="BGH154" s="39"/>
      <c r="BGI154" s="39"/>
      <c r="BGJ154" s="39"/>
      <c r="BGK154" s="39"/>
      <c r="BGL154" s="39"/>
      <c r="BGM154" s="39"/>
      <c r="BGN154" s="39"/>
      <c r="BGO154" s="39"/>
      <c r="BGP154" s="39"/>
      <c r="BGQ154" s="39"/>
      <c r="BGR154" s="39"/>
      <c r="BGS154" s="39"/>
      <c r="BGT154" s="39"/>
      <c r="BGU154" s="39"/>
      <c r="BGV154" s="39"/>
      <c r="BGW154" s="39"/>
      <c r="BGX154" s="39"/>
      <c r="BGY154" s="39"/>
      <c r="BGZ154" s="39"/>
      <c r="BHA154" s="39"/>
      <c r="BHB154" s="39"/>
      <c r="BHC154" s="39"/>
      <c r="BHD154" s="39"/>
      <c r="BHE154" s="39"/>
      <c r="BHF154" s="39"/>
      <c r="BHG154" s="39"/>
      <c r="BHH154" s="39"/>
      <c r="BHI154" s="39"/>
      <c r="BHJ154" s="39"/>
      <c r="BHK154" s="39"/>
      <c r="BHL154" s="39"/>
      <c r="BHM154" s="39"/>
      <c r="BHN154" s="39"/>
      <c r="BHO154" s="39"/>
      <c r="BHP154" s="39"/>
      <c r="BHQ154" s="39"/>
      <c r="BHR154" s="39"/>
      <c r="BHS154" s="39"/>
      <c r="BHT154" s="39"/>
      <c r="BHU154" s="39"/>
      <c r="BHV154" s="39"/>
      <c r="BHW154" s="39"/>
      <c r="BHX154" s="39"/>
      <c r="BHY154" s="39"/>
      <c r="BHZ154" s="39"/>
      <c r="BIA154" s="39"/>
      <c r="BIB154" s="39"/>
      <c r="BIC154" s="39"/>
      <c r="BID154" s="39"/>
      <c r="BIE154" s="39"/>
      <c r="BIF154" s="39"/>
      <c r="BIG154" s="39"/>
      <c r="BIH154" s="39"/>
      <c r="BII154" s="39"/>
      <c r="BIJ154" s="39"/>
      <c r="BIK154" s="39"/>
      <c r="BIL154" s="39"/>
      <c r="BIM154" s="39"/>
      <c r="BIN154" s="39"/>
      <c r="BIO154" s="39"/>
      <c r="BIP154" s="39"/>
      <c r="BIQ154" s="39"/>
      <c r="BIR154" s="39"/>
      <c r="BIS154" s="39"/>
      <c r="BIT154" s="39"/>
      <c r="BIU154" s="39"/>
      <c r="BIV154" s="39"/>
      <c r="BIW154" s="39"/>
      <c r="BIX154" s="39"/>
      <c r="BIY154" s="39"/>
      <c r="BIZ154" s="39"/>
      <c r="BJA154" s="39"/>
      <c r="BJB154" s="39"/>
      <c r="BJC154" s="39"/>
      <c r="BJD154" s="39"/>
      <c r="BJE154" s="39"/>
      <c r="BJF154" s="39"/>
      <c r="BJG154" s="39"/>
      <c r="BJH154" s="39"/>
      <c r="BJI154" s="39"/>
      <c r="BJJ154" s="39"/>
      <c r="BJK154" s="39"/>
      <c r="BJL154" s="39"/>
      <c r="BJM154" s="39"/>
      <c r="BJN154" s="39"/>
      <c r="BJO154" s="39"/>
      <c r="BJP154" s="39"/>
      <c r="BJQ154" s="39"/>
      <c r="BJR154" s="39"/>
      <c r="BJS154" s="39"/>
      <c r="BJT154" s="39"/>
      <c r="BJU154" s="39"/>
      <c r="BJV154" s="39"/>
      <c r="BJW154" s="39"/>
      <c r="BJX154" s="39"/>
      <c r="BJY154" s="39"/>
      <c r="BJZ154" s="39"/>
      <c r="BKA154" s="39"/>
      <c r="BKB154" s="39"/>
      <c r="BKC154" s="39"/>
      <c r="BKD154" s="39"/>
      <c r="BKE154" s="39"/>
      <c r="BKF154" s="39"/>
      <c r="BKG154" s="39"/>
      <c r="BKH154" s="39"/>
      <c r="BKI154" s="39"/>
      <c r="BKJ154" s="39"/>
      <c r="BKK154" s="39"/>
      <c r="BKL154" s="39"/>
      <c r="BKM154" s="39"/>
      <c r="BKN154" s="39"/>
      <c r="BKO154" s="39"/>
      <c r="BKP154" s="39"/>
      <c r="BKQ154" s="39"/>
      <c r="BKR154" s="39"/>
      <c r="BKS154" s="39"/>
      <c r="BKT154" s="39"/>
      <c r="BKU154" s="39"/>
      <c r="BKV154" s="39"/>
      <c r="BKW154" s="39"/>
      <c r="BKX154" s="39"/>
      <c r="BKY154" s="39"/>
      <c r="BKZ154" s="39"/>
      <c r="BLA154" s="39"/>
      <c r="BLB154" s="39"/>
      <c r="BLC154" s="39"/>
      <c r="BLD154" s="39"/>
      <c r="BLE154" s="39"/>
      <c r="BLF154" s="39"/>
      <c r="BLG154" s="39"/>
      <c r="BLH154" s="39"/>
      <c r="BLI154" s="39"/>
      <c r="BLJ154" s="39"/>
      <c r="BLK154" s="39"/>
      <c r="BLL154" s="39"/>
      <c r="BLM154" s="39"/>
      <c r="BLN154" s="39"/>
      <c r="BLO154" s="39"/>
      <c r="BLP154" s="39"/>
      <c r="BLQ154" s="39"/>
      <c r="BLR154" s="39"/>
      <c r="BLS154" s="39"/>
      <c r="BLT154" s="39"/>
      <c r="BLU154" s="39"/>
      <c r="BLV154" s="39"/>
      <c r="BLW154" s="39"/>
      <c r="BLX154" s="39"/>
      <c r="BLY154" s="39"/>
      <c r="BLZ154" s="39"/>
      <c r="BMA154" s="39"/>
      <c r="BMB154" s="39"/>
      <c r="BMC154" s="39"/>
      <c r="BMD154" s="39"/>
      <c r="BME154" s="39"/>
      <c r="BMF154" s="39"/>
      <c r="BMG154" s="39"/>
      <c r="BMH154" s="39"/>
      <c r="BMI154" s="39"/>
      <c r="BMJ154" s="39"/>
      <c r="BMK154" s="39"/>
      <c r="BML154" s="39"/>
      <c r="BMM154" s="39"/>
      <c r="BMN154" s="39"/>
      <c r="BMO154" s="39"/>
      <c r="BMP154" s="39"/>
      <c r="BMQ154" s="39"/>
      <c r="BMR154" s="39"/>
      <c r="BMS154" s="39"/>
      <c r="BMT154" s="39"/>
      <c r="BMU154" s="39"/>
      <c r="BMV154" s="39"/>
      <c r="BMW154" s="39"/>
      <c r="BMX154" s="39"/>
      <c r="BMY154" s="39"/>
      <c r="BMZ154" s="39"/>
      <c r="BNA154" s="39"/>
      <c r="BNB154" s="39"/>
      <c r="BNC154" s="39"/>
      <c r="BND154" s="39"/>
      <c r="BNE154" s="39"/>
      <c r="BNF154" s="39"/>
      <c r="BNG154" s="39"/>
      <c r="BNH154" s="39"/>
      <c r="BNI154" s="39"/>
      <c r="BNJ154" s="39"/>
      <c r="BNK154" s="39"/>
      <c r="BNL154" s="39"/>
      <c r="BNM154" s="39"/>
      <c r="BNN154" s="39"/>
      <c r="BNO154" s="39"/>
      <c r="BNP154" s="39"/>
      <c r="BNQ154" s="39"/>
      <c r="BNR154" s="39"/>
      <c r="BNS154" s="39"/>
      <c r="BNT154" s="39"/>
      <c r="BNU154" s="39"/>
      <c r="BNV154" s="39"/>
      <c r="BNW154" s="39"/>
      <c r="BNX154" s="39"/>
      <c r="BNY154" s="39"/>
      <c r="BNZ154" s="39"/>
      <c r="BOA154" s="39"/>
      <c r="BOB154" s="39"/>
      <c r="BOC154" s="39"/>
      <c r="BOD154" s="39"/>
      <c r="BOE154" s="39"/>
      <c r="BOF154" s="39"/>
      <c r="BOG154" s="39"/>
      <c r="BOH154" s="39"/>
      <c r="BOI154" s="39"/>
      <c r="BOJ154" s="39"/>
      <c r="BOK154" s="39"/>
      <c r="BOL154" s="39"/>
      <c r="BOM154" s="39"/>
      <c r="BON154" s="39"/>
      <c r="BOO154" s="39"/>
      <c r="BOP154" s="39"/>
      <c r="BOQ154" s="39"/>
      <c r="BOR154" s="39"/>
      <c r="BOS154" s="39"/>
      <c r="BOT154" s="39"/>
      <c r="BOU154" s="39"/>
      <c r="BOV154" s="39"/>
      <c r="BOW154" s="39"/>
      <c r="BOX154" s="39"/>
      <c r="BOY154" s="39"/>
      <c r="BOZ154" s="39"/>
      <c r="BPA154" s="39"/>
      <c r="BPB154" s="39"/>
      <c r="BPC154" s="39"/>
      <c r="BPD154" s="39"/>
      <c r="BPE154" s="39"/>
      <c r="BPF154" s="39"/>
      <c r="BPG154" s="39"/>
      <c r="BPH154" s="39"/>
      <c r="BPI154" s="39"/>
      <c r="BPJ154" s="39"/>
      <c r="BPK154" s="39"/>
      <c r="BPL154" s="39"/>
      <c r="BPM154" s="39"/>
      <c r="BPN154" s="39"/>
      <c r="BPO154" s="39"/>
      <c r="BPP154" s="39"/>
      <c r="BPQ154" s="39"/>
      <c r="BPR154" s="39"/>
      <c r="BPS154" s="39"/>
      <c r="BPT154" s="39"/>
      <c r="BPU154" s="39"/>
      <c r="BPV154" s="39"/>
      <c r="BPW154" s="39"/>
      <c r="BPX154" s="39"/>
      <c r="BPY154" s="39"/>
      <c r="BPZ154" s="39"/>
      <c r="BQA154" s="39"/>
      <c r="BQB154" s="39"/>
      <c r="BQC154" s="39"/>
      <c r="BQD154" s="39"/>
      <c r="BQE154" s="39"/>
      <c r="BQF154" s="39"/>
      <c r="BQG154" s="39"/>
      <c r="BQH154" s="39"/>
      <c r="BQI154" s="39"/>
      <c r="BQJ154" s="39"/>
      <c r="BQK154" s="39"/>
      <c r="BQL154" s="39"/>
      <c r="BQM154" s="39"/>
      <c r="BQN154" s="39"/>
      <c r="BQO154" s="39"/>
      <c r="BQP154" s="39"/>
      <c r="BQQ154" s="39"/>
      <c r="BQR154" s="39"/>
      <c r="BQS154" s="39"/>
      <c r="BQT154" s="39"/>
      <c r="BQU154" s="39"/>
      <c r="BQV154" s="39"/>
      <c r="BQW154" s="39"/>
      <c r="BQX154" s="39"/>
      <c r="BQY154" s="39"/>
      <c r="BQZ154" s="39"/>
      <c r="BRA154" s="39"/>
      <c r="BRB154" s="39"/>
      <c r="BRC154" s="39"/>
      <c r="BRD154" s="39"/>
      <c r="BRE154" s="39"/>
      <c r="BRF154" s="39"/>
      <c r="BRG154" s="39"/>
      <c r="BRH154" s="39"/>
      <c r="BRI154" s="39"/>
      <c r="BRJ154" s="39"/>
      <c r="BRK154" s="39"/>
      <c r="BRL154" s="39"/>
      <c r="BRM154" s="39"/>
      <c r="BRN154" s="39"/>
      <c r="BRO154" s="39"/>
      <c r="BRP154" s="39"/>
      <c r="BRQ154" s="39"/>
      <c r="BRR154" s="39"/>
      <c r="BRS154" s="39"/>
      <c r="BRT154" s="39"/>
      <c r="BRU154" s="39"/>
      <c r="BRV154" s="39"/>
      <c r="BRW154" s="39"/>
      <c r="BRX154" s="39"/>
      <c r="BRY154" s="39"/>
      <c r="BRZ154" s="39"/>
      <c r="BSA154" s="39"/>
      <c r="BSB154" s="39"/>
      <c r="BSC154" s="39"/>
      <c r="BSD154" s="39"/>
      <c r="BSE154" s="39"/>
      <c r="BSF154" s="39"/>
      <c r="BSG154" s="39"/>
      <c r="BSH154" s="39"/>
      <c r="BSI154" s="39"/>
      <c r="BSJ154" s="39"/>
      <c r="BSK154" s="39"/>
      <c r="BSL154" s="39"/>
      <c r="BSM154" s="39"/>
      <c r="BSN154" s="39"/>
      <c r="BSO154" s="39"/>
      <c r="BSP154" s="39"/>
      <c r="BSQ154" s="39"/>
      <c r="BSR154" s="39"/>
      <c r="BSS154" s="39"/>
      <c r="BST154" s="39"/>
      <c r="BSU154" s="39"/>
      <c r="BSV154" s="39"/>
      <c r="BSW154" s="39"/>
      <c r="BSX154" s="39"/>
      <c r="BSY154" s="39"/>
      <c r="BSZ154" s="39"/>
      <c r="BTA154" s="39"/>
      <c r="BTB154" s="39"/>
      <c r="BTC154" s="39"/>
      <c r="BTD154" s="39"/>
      <c r="BTE154" s="39"/>
      <c r="BTF154" s="39"/>
      <c r="BTG154" s="39"/>
      <c r="BTH154" s="39"/>
      <c r="BTI154" s="39"/>
      <c r="BTJ154" s="39"/>
      <c r="BTK154" s="39"/>
      <c r="BTL154" s="39"/>
      <c r="BTM154" s="39"/>
      <c r="BTN154" s="39"/>
      <c r="BTO154" s="39"/>
      <c r="BTP154" s="39"/>
      <c r="BTQ154" s="39"/>
      <c r="BTR154" s="39"/>
      <c r="BTS154" s="39"/>
      <c r="BTT154" s="39"/>
      <c r="BTU154" s="39"/>
      <c r="BTV154" s="39"/>
      <c r="BTW154" s="39"/>
      <c r="BTX154" s="39"/>
      <c r="BTY154" s="39"/>
      <c r="BTZ154" s="39"/>
      <c r="BUA154" s="39"/>
      <c r="BUB154" s="39"/>
      <c r="BUC154" s="39"/>
      <c r="BUD154" s="39"/>
      <c r="BUE154" s="39"/>
      <c r="BUF154" s="39"/>
      <c r="BUG154" s="39"/>
      <c r="BUH154" s="39"/>
      <c r="BUI154" s="39"/>
      <c r="BUJ154" s="39"/>
      <c r="BUK154" s="39"/>
      <c r="BUL154" s="39"/>
      <c r="BUM154" s="39"/>
      <c r="BUN154" s="39"/>
      <c r="BUO154" s="39"/>
      <c r="BUP154" s="39"/>
      <c r="BUQ154" s="39"/>
      <c r="BUR154" s="39"/>
      <c r="BUS154" s="39"/>
      <c r="BUT154" s="39"/>
      <c r="BUU154" s="39"/>
      <c r="BUV154" s="39"/>
      <c r="BUW154" s="39"/>
      <c r="BUX154" s="39"/>
      <c r="BUY154" s="39"/>
      <c r="BUZ154" s="39"/>
      <c r="BVA154" s="39"/>
      <c r="BVB154" s="39"/>
      <c r="BVC154" s="39"/>
      <c r="BVD154" s="39"/>
      <c r="BVE154" s="39"/>
      <c r="BVF154" s="39"/>
      <c r="BVG154" s="39"/>
      <c r="BVH154" s="39"/>
      <c r="BVI154" s="39"/>
      <c r="BVJ154" s="39"/>
      <c r="BVK154" s="39"/>
      <c r="BVL154" s="39"/>
      <c r="BVM154" s="39"/>
      <c r="BVN154" s="39"/>
      <c r="BVO154" s="39"/>
      <c r="BVP154" s="39"/>
      <c r="BVQ154" s="39"/>
      <c r="BVR154" s="39"/>
      <c r="BVS154" s="39"/>
      <c r="BVT154" s="39"/>
      <c r="BVU154" s="39"/>
      <c r="BVV154" s="39"/>
      <c r="BVW154" s="39"/>
      <c r="BVX154" s="39"/>
      <c r="BVY154" s="39"/>
      <c r="BVZ154" s="39"/>
      <c r="BWA154" s="39"/>
      <c r="BWB154" s="39"/>
      <c r="BWC154" s="39"/>
      <c r="BWD154" s="39"/>
      <c r="BWE154" s="39"/>
      <c r="BWF154" s="39"/>
      <c r="BWG154" s="39"/>
      <c r="BWH154" s="39"/>
      <c r="BWI154" s="39"/>
      <c r="BWJ154" s="39"/>
      <c r="BWK154" s="39"/>
      <c r="BWL154" s="39"/>
      <c r="BWM154" s="39"/>
      <c r="BWN154" s="39"/>
      <c r="BWO154" s="39"/>
      <c r="BWP154" s="39"/>
      <c r="BWQ154" s="39"/>
      <c r="BWR154" s="39"/>
      <c r="BWS154" s="39"/>
      <c r="BWT154" s="39"/>
      <c r="BWU154" s="39"/>
      <c r="BWV154" s="39"/>
      <c r="BWW154" s="39"/>
      <c r="BWX154" s="39"/>
      <c r="BWY154" s="39"/>
      <c r="BWZ154" s="39"/>
      <c r="BXA154" s="39"/>
      <c r="BXB154" s="39"/>
      <c r="BXC154" s="39"/>
      <c r="BXD154" s="39"/>
      <c r="BXE154" s="39"/>
      <c r="BXF154" s="39"/>
      <c r="BXG154" s="39"/>
      <c r="BXH154" s="39"/>
      <c r="BXI154" s="39"/>
      <c r="BXJ154" s="39"/>
      <c r="BXK154" s="39"/>
      <c r="BXL154" s="39"/>
      <c r="BXM154" s="39"/>
      <c r="BXN154" s="39"/>
      <c r="BXO154" s="39"/>
      <c r="BXP154" s="39"/>
      <c r="BXQ154" s="39"/>
      <c r="BXR154" s="39"/>
      <c r="BXS154" s="39"/>
      <c r="BXT154" s="39"/>
      <c r="BXU154" s="39"/>
      <c r="BXV154" s="39"/>
      <c r="BXW154" s="39"/>
      <c r="BXX154" s="39"/>
      <c r="BXY154" s="39"/>
      <c r="BXZ154" s="39"/>
      <c r="BYA154" s="39"/>
      <c r="BYB154" s="39"/>
      <c r="BYC154" s="39"/>
      <c r="BYD154" s="39"/>
      <c r="BYE154" s="39"/>
      <c r="BYF154" s="39"/>
      <c r="BYG154" s="39"/>
      <c r="BYH154" s="39"/>
      <c r="BYI154" s="39"/>
      <c r="BYJ154" s="39"/>
      <c r="BYK154" s="39"/>
      <c r="BYL154" s="39"/>
      <c r="BYM154" s="39"/>
      <c r="BYN154" s="39"/>
      <c r="BYO154" s="39"/>
      <c r="BYP154" s="39"/>
      <c r="BYQ154" s="39"/>
      <c r="BYR154" s="39"/>
      <c r="BYS154" s="39"/>
      <c r="BYT154" s="39"/>
      <c r="BYU154" s="39"/>
      <c r="BYV154" s="39"/>
      <c r="BYW154" s="39"/>
      <c r="BYX154" s="39"/>
      <c r="BYY154" s="39"/>
      <c r="BYZ154" s="39"/>
      <c r="BZA154" s="39"/>
      <c r="BZB154" s="39"/>
      <c r="BZC154" s="39"/>
      <c r="BZD154" s="39"/>
      <c r="BZE154" s="39"/>
      <c r="BZF154" s="39"/>
      <c r="BZG154" s="39"/>
      <c r="BZH154" s="39"/>
      <c r="BZI154" s="39"/>
      <c r="BZJ154" s="39"/>
      <c r="BZK154" s="39"/>
      <c r="BZL154" s="39"/>
      <c r="BZM154" s="39"/>
      <c r="BZN154" s="39"/>
      <c r="BZO154" s="39"/>
      <c r="BZP154" s="39"/>
      <c r="BZQ154" s="39"/>
      <c r="BZR154" s="39"/>
      <c r="BZS154" s="39"/>
      <c r="BZT154" s="39"/>
      <c r="BZU154" s="39"/>
      <c r="BZV154" s="39"/>
      <c r="BZW154" s="39"/>
      <c r="BZX154" s="39"/>
      <c r="BZY154" s="39"/>
      <c r="BZZ154" s="39"/>
      <c r="CAA154" s="39"/>
      <c r="CAB154" s="39"/>
      <c r="CAC154" s="39"/>
      <c r="CAD154" s="39"/>
      <c r="CAE154" s="39"/>
      <c r="CAF154" s="39"/>
      <c r="CAG154" s="39"/>
      <c r="CAH154" s="39"/>
      <c r="CAI154" s="39"/>
      <c r="CAJ154" s="39"/>
      <c r="CAK154" s="39"/>
      <c r="CAL154" s="39"/>
      <c r="CAM154" s="39"/>
      <c r="CAN154" s="39"/>
      <c r="CAO154" s="39"/>
      <c r="CAP154" s="39"/>
      <c r="CAQ154" s="39"/>
      <c r="CAR154" s="39"/>
      <c r="CAS154" s="39"/>
      <c r="CAT154" s="39"/>
      <c r="CAU154" s="39"/>
      <c r="CAV154" s="39"/>
      <c r="CAW154" s="39"/>
      <c r="CAX154" s="39"/>
      <c r="CAY154" s="39"/>
      <c r="CAZ154" s="39"/>
      <c r="CBA154" s="39"/>
      <c r="CBB154" s="39"/>
      <c r="CBC154" s="39"/>
      <c r="CBD154" s="39"/>
      <c r="CBE154" s="39"/>
      <c r="CBF154" s="39"/>
      <c r="CBG154" s="39"/>
      <c r="CBH154" s="39"/>
      <c r="CBI154" s="39"/>
      <c r="CBJ154" s="39"/>
      <c r="CBK154" s="39"/>
      <c r="CBL154" s="39"/>
      <c r="CBM154" s="39"/>
      <c r="CBN154" s="39"/>
      <c r="CBO154" s="39"/>
      <c r="CBP154" s="39"/>
      <c r="CBQ154" s="39"/>
      <c r="CBR154" s="39"/>
      <c r="CBS154" s="39"/>
      <c r="CBT154" s="39"/>
      <c r="CBU154" s="39"/>
      <c r="CBV154" s="39"/>
      <c r="CBW154" s="39"/>
      <c r="CBX154" s="39"/>
      <c r="CBY154" s="39"/>
      <c r="CBZ154" s="39"/>
      <c r="CCA154" s="39"/>
      <c r="CCB154" s="39"/>
      <c r="CCC154" s="39"/>
      <c r="CCD154" s="39"/>
      <c r="CCE154" s="39"/>
      <c r="CCF154" s="39"/>
      <c r="CCG154" s="39"/>
      <c r="CCH154" s="39"/>
      <c r="CCI154" s="39"/>
      <c r="CCJ154" s="39"/>
      <c r="CCK154" s="39"/>
      <c r="CCL154" s="39"/>
      <c r="CCM154" s="39"/>
      <c r="CCN154" s="39"/>
      <c r="CCO154" s="39"/>
      <c r="CCP154" s="39"/>
      <c r="CCQ154" s="39"/>
      <c r="CCR154" s="39"/>
      <c r="CCS154" s="39"/>
      <c r="CCT154" s="39"/>
      <c r="CCU154" s="39"/>
      <c r="CCV154" s="39"/>
      <c r="CCW154" s="39"/>
      <c r="CCX154" s="39"/>
      <c r="CCY154" s="39"/>
      <c r="CCZ154" s="39"/>
      <c r="CDA154" s="39"/>
      <c r="CDB154" s="39"/>
      <c r="CDC154" s="39"/>
      <c r="CDD154" s="39"/>
      <c r="CDE154" s="39"/>
      <c r="CDF154" s="39"/>
      <c r="CDG154" s="39"/>
      <c r="CDH154" s="39"/>
      <c r="CDI154" s="39"/>
      <c r="CDJ154" s="39"/>
      <c r="CDK154" s="39"/>
      <c r="CDL154" s="39"/>
      <c r="CDM154" s="39"/>
      <c r="CDN154" s="39"/>
      <c r="CDO154" s="39"/>
      <c r="CDP154" s="39"/>
      <c r="CDQ154" s="39"/>
      <c r="CDR154" s="39"/>
      <c r="CDS154" s="39"/>
      <c r="CDT154" s="39"/>
      <c r="CDU154" s="39"/>
      <c r="CDV154" s="39"/>
      <c r="CDW154" s="39"/>
      <c r="CDX154" s="39"/>
      <c r="CDY154" s="39"/>
      <c r="CDZ154" s="39"/>
      <c r="CEA154" s="39"/>
      <c r="CEB154" s="39"/>
      <c r="CEC154" s="39"/>
      <c r="CED154" s="39"/>
      <c r="CEE154" s="39"/>
      <c r="CEF154" s="39"/>
      <c r="CEG154" s="39"/>
      <c r="CEH154" s="39"/>
      <c r="CEI154" s="39"/>
      <c r="CEJ154" s="39"/>
      <c r="CEK154" s="39"/>
      <c r="CEL154" s="39"/>
      <c r="CEM154" s="39"/>
      <c r="CEN154" s="39"/>
      <c r="CEO154" s="39"/>
      <c r="CEP154" s="39"/>
      <c r="CEQ154" s="39"/>
      <c r="CER154" s="39"/>
      <c r="CES154" s="39"/>
      <c r="CET154" s="39"/>
      <c r="CEU154" s="39"/>
      <c r="CEV154" s="39"/>
      <c r="CEW154" s="39"/>
      <c r="CEX154" s="39"/>
      <c r="CEY154" s="39"/>
      <c r="CEZ154" s="39"/>
      <c r="CFA154" s="39"/>
      <c r="CFB154" s="39"/>
      <c r="CFC154" s="39"/>
      <c r="CFD154" s="39"/>
      <c r="CFE154" s="39"/>
      <c r="CFF154" s="39"/>
      <c r="CFG154" s="39"/>
      <c r="CFH154" s="39"/>
      <c r="CFI154" s="39"/>
      <c r="CFJ154" s="39"/>
      <c r="CFK154" s="39"/>
      <c r="CFL154" s="39"/>
      <c r="CFM154" s="39"/>
      <c r="CFN154" s="39"/>
      <c r="CFO154" s="39"/>
      <c r="CFP154" s="39"/>
      <c r="CFQ154" s="39"/>
      <c r="CFR154" s="39"/>
      <c r="CFS154" s="39"/>
      <c r="CFT154" s="39"/>
      <c r="CFU154" s="39"/>
      <c r="CFV154" s="39"/>
      <c r="CFW154" s="39"/>
      <c r="CFX154" s="39"/>
      <c r="CFY154" s="39"/>
      <c r="CFZ154" s="39"/>
      <c r="CGA154" s="39"/>
      <c r="CGB154" s="39"/>
      <c r="CGC154" s="39"/>
      <c r="CGD154" s="39"/>
      <c r="CGE154" s="39"/>
      <c r="CGF154" s="39"/>
      <c r="CGG154" s="39"/>
      <c r="CGH154" s="39"/>
      <c r="CGI154" s="39"/>
      <c r="CGJ154" s="39"/>
      <c r="CGK154" s="39"/>
      <c r="CGL154" s="39"/>
      <c r="CGM154" s="39"/>
      <c r="CGN154" s="39"/>
      <c r="CGO154" s="39"/>
      <c r="CGP154" s="39"/>
      <c r="CGQ154" s="39"/>
      <c r="CGR154" s="39"/>
      <c r="CGS154" s="39"/>
      <c r="CGT154" s="39"/>
      <c r="CGU154" s="39"/>
      <c r="CGV154" s="39"/>
      <c r="CGW154" s="39"/>
      <c r="CGX154" s="39"/>
      <c r="CGY154" s="39"/>
      <c r="CGZ154" s="39"/>
      <c r="CHA154" s="39"/>
      <c r="CHB154" s="39"/>
      <c r="CHC154" s="39"/>
      <c r="CHD154" s="39"/>
      <c r="CHE154" s="39"/>
      <c r="CHF154" s="39"/>
      <c r="CHG154" s="39"/>
      <c r="CHH154" s="39"/>
      <c r="CHI154" s="39"/>
      <c r="CHJ154" s="39"/>
      <c r="CHK154" s="39"/>
      <c r="CHL154" s="39"/>
      <c r="CHM154" s="39"/>
      <c r="CHN154" s="39"/>
      <c r="CHO154" s="39"/>
      <c r="CHP154" s="39"/>
      <c r="CHQ154" s="39"/>
      <c r="CHR154" s="39"/>
      <c r="CHS154" s="39"/>
      <c r="CHT154" s="39"/>
      <c r="CHU154" s="39"/>
      <c r="CHV154" s="39"/>
      <c r="CHW154" s="39"/>
      <c r="CHX154" s="39"/>
      <c r="CHY154" s="39"/>
      <c r="CHZ154" s="39"/>
      <c r="CIA154" s="39"/>
      <c r="CIB154" s="39"/>
      <c r="CIC154" s="39"/>
      <c r="CID154" s="39"/>
      <c r="CIE154" s="39"/>
      <c r="CIF154" s="39"/>
      <c r="CIG154" s="39"/>
      <c r="CIH154" s="39"/>
      <c r="CII154" s="39"/>
      <c r="CIJ154" s="39"/>
      <c r="CIK154" s="39"/>
      <c r="CIL154" s="39"/>
      <c r="CIM154" s="39"/>
      <c r="CIN154" s="39"/>
      <c r="CIO154" s="39"/>
      <c r="CIP154" s="39"/>
      <c r="CIQ154" s="39"/>
      <c r="CIR154" s="39"/>
      <c r="CIS154" s="39"/>
      <c r="CIT154" s="39"/>
      <c r="CIU154" s="39"/>
      <c r="CIV154" s="39"/>
      <c r="CIW154" s="39"/>
      <c r="CIX154" s="39"/>
      <c r="CIY154" s="39"/>
      <c r="CIZ154" s="39"/>
      <c r="CJA154" s="39"/>
      <c r="CJB154" s="39"/>
      <c r="CJC154" s="39"/>
      <c r="CJD154" s="39"/>
      <c r="CJE154" s="39"/>
      <c r="CJF154" s="39"/>
      <c r="CJG154" s="39"/>
      <c r="CJH154" s="39"/>
      <c r="CJI154" s="39"/>
      <c r="CJJ154" s="39"/>
      <c r="CJK154" s="39"/>
      <c r="CJL154" s="39"/>
      <c r="CJM154" s="39"/>
      <c r="CJN154" s="39"/>
      <c r="CJO154" s="39"/>
      <c r="CJP154" s="39"/>
      <c r="CJQ154" s="39"/>
      <c r="CJR154" s="39"/>
      <c r="CJS154" s="39"/>
      <c r="CJT154" s="39"/>
      <c r="CJU154" s="39"/>
      <c r="CJV154" s="39"/>
      <c r="CJW154" s="39"/>
      <c r="CJX154" s="39"/>
      <c r="CJY154" s="39"/>
      <c r="CJZ154" s="39"/>
      <c r="CKA154" s="39"/>
      <c r="CKB154" s="39"/>
      <c r="CKC154" s="39"/>
      <c r="CKD154" s="39"/>
      <c r="CKE154" s="39"/>
      <c r="CKF154" s="39"/>
      <c r="CKG154" s="39"/>
      <c r="CKH154" s="39"/>
      <c r="CKI154" s="39"/>
      <c r="CKJ154" s="39"/>
      <c r="CKK154" s="39"/>
      <c r="CKL154" s="39"/>
      <c r="CKM154" s="39"/>
      <c r="CKN154" s="39"/>
      <c r="CKO154" s="39"/>
      <c r="CKP154" s="39"/>
      <c r="CKQ154" s="39"/>
      <c r="CKR154" s="39"/>
      <c r="CKS154" s="39"/>
      <c r="CKT154" s="39"/>
      <c r="CKU154" s="39"/>
      <c r="CKV154" s="39"/>
      <c r="CKW154" s="39"/>
      <c r="CKX154" s="39"/>
      <c r="CKY154" s="39"/>
      <c r="CKZ154" s="39"/>
      <c r="CLA154" s="39"/>
      <c r="CLB154" s="39"/>
      <c r="CLC154" s="39"/>
      <c r="CLD154" s="39"/>
      <c r="CLE154" s="39"/>
      <c r="CLF154" s="39"/>
      <c r="CLG154" s="39"/>
      <c r="CLH154" s="39"/>
      <c r="CLI154" s="39"/>
      <c r="CLJ154" s="39"/>
      <c r="CLK154" s="39"/>
      <c r="CLL154" s="39"/>
      <c r="CLM154" s="39"/>
      <c r="CLN154" s="39"/>
      <c r="CLO154" s="39"/>
      <c r="CLP154" s="39"/>
      <c r="CLQ154" s="39"/>
      <c r="CLR154" s="39"/>
      <c r="CLS154" s="39"/>
      <c r="CLT154" s="39"/>
      <c r="CLU154" s="39"/>
      <c r="CLV154" s="39"/>
      <c r="CLW154" s="39"/>
      <c r="CLX154" s="39"/>
      <c r="CLY154" s="39"/>
      <c r="CLZ154" s="39"/>
      <c r="CMA154" s="39"/>
      <c r="CMB154" s="39"/>
      <c r="CMC154" s="39"/>
      <c r="CMD154" s="39"/>
      <c r="CME154" s="39"/>
      <c r="CMF154" s="39"/>
      <c r="CMG154" s="39"/>
      <c r="CMH154" s="39"/>
      <c r="CMI154" s="39"/>
      <c r="CMJ154" s="39"/>
      <c r="CMK154" s="39"/>
      <c r="CML154" s="39"/>
      <c r="CMM154" s="39"/>
      <c r="CMN154" s="39"/>
      <c r="CMO154" s="39"/>
      <c r="CMP154" s="39"/>
      <c r="CMQ154" s="39"/>
      <c r="CMR154" s="39"/>
      <c r="CMS154" s="39"/>
      <c r="CMT154" s="39"/>
      <c r="CMU154" s="39"/>
      <c r="CMV154" s="39"/>
      <c r="CMW154" s="39"/>
      <c r="CMX154" s="39"/>
      <c r="CMY154" s="39"/>
      <c r="CMZ154" s="39"/>
      <c r="CNA154" s="39"/>
      <c r="CNB154" s="39"/>
      <c r="CNC154" s="39"/>
      <c r="CND154" s="39"/>
      <c r="CNE154" s="39"/>
      <c r="CNF154" s="39"/>
      <c r="CNG154" s="39"/>
      <c r="CNH154" s="39"/>
      <c r="CNI154" s="39"/>
      <c r="CNJ154" s="39"/>
      <c r="CNK154" s="39"/>
      <c r="CNL154" s="39"/>
      <c r="CNM154" s="39"/>
      <c r="CNN154" s="39"/>
      <c r="CNO154" s="39"/>
      <c r="CNP154" s="39"/>
      <c r="CNQ154" s="39"/>
      <c r="CNR154" s="39"/>
      <c r="CNS154" s="39"/>
      <c r="CNT154" s="39"/>
      <c r="CNU154" s="39"/>
      <c r="CNV154" s="39"/>
      <c r="CNW154" s="39"/>
      <c r="CNX154" s="39"/>
      <c r="CNY154" s="39"/>
      <c r="CNZ154" s="39"/>
      <c r="COA154" s="39"/>
      <c r="COB154" s="39"/>
      <c r="COC154" s="39"/>
      <c r="COD154" s="39"/>
      <c r="COE154" s="39"/>
      <c r="COF154" s="39"/>
      <c r="COG154" s="39"/>
      <c r="COH154" s="39"/>
      <c r="COI154" s="39"/>
      <c r="COJ154" s="39"/>
      <c r="COK154" s="39"/>
      <c r="COL154" s="39"/>
      <c r="COM154" s="39"/>
      <c r="CON154" s="39"/>
      <c r="COO154" s="39"/>
      <c r="COP154" s="39"/>
      <c r="COQ154" s="39"/>
      <c r="COR154" s="39"/>
      <c r="COS154" s="39"/>
      <c r="COT154" s="39"/>
      <c r="COU154" s="39"/>
      <c r="COV154" s="39"/>
      <c r="COW154" s="39"/>
      <c r="COX154" s="39"/>
      <c r="COY154" s="39"/>
      <c r="COZ154" s="39"/>
      <c r="CPA154" s="39"/>
      <c r="CPB154" s="39"/>
      <c r="CPC154" s="39"/>
      <c r="CPD154" s="39"/>
      <c r="CPE154" s="39"/>
      <c r="CPF154" s="39"/>
      <c r="CPG154" s="39"/>
      <c r="CPH154" s="39"/>
      <c r="CPI154" s="39"/>
      <c r="CPJ154" s="39"/>
      <c r="CPK154" s="39"/>
      <c r="CPL154" s="39"/>
      <c r="CPM154" s="39"/>
      <c r="CPN154" s="39"/>
      <c r="CPO154" s="39"/>
      <c r="CPP154" s="39"/>
      <c r="CPQ154" s="39"/>
      <c r="CPR154" s="39"/>
      <c r="CPS154" s="39"/>
      <c r="CPT154" s="39"/>
      <c r="CPU154" s="39"/>
      <c r="CPV154" s="39"/>
      <c r="CPW154" s="39"/>
      <c r="CPX154" s="39"/>
      <c r="CPY154" s="39"/>
      <c r="CPZ154" s="39"/>
      <c r="CQA154" s="39"/>
      <c r="CQB154" s="39"/>
      <c r="CQC154" s="39"/>
      <c r="CQD154" s="39"/>
      <c r="CQE154" s="39"/>
      <c r="CQF154" s="39"/>
      <c r="CQG154" s="39"/>
      <c r="CQH154" s="39"/>
      <c r="CQI154" s="39"/>
      <c r="CQJ154" s="39"/>
      <c r="CQK154" s="39"/>
      <c r="CQL154" s="39"/>
      <c r="CQM154" s="39"/>
      <c r="CQN154" s="39"/>
      <c r="CQO154" s="39"/>
      <c r="CQP154" s="39"/>
      <c r="CQQ154" s="39"/>
      <c r="CQR154" s="39"/>
      <c r="CQS154" s="39"/>
      <c r="CQT154" s="39"/>
      <c r="CQU154" s="39"/>
      <c r="CQV154" s="39"/>
      <c r="CQW154" s="39"/>
      <c r="CQX154" s="39"/>
      <c r="CQY154" s="39"/>
      <c r="CQZ154" s="39"/>
      <c r="CRA154" s="39"/>
      <c r="CRB154" s="39"/>
      <c r="CRC154" s="39"/>
      <c r="CRD154" s="39"/>
      <c r="CRE154" s="39"/>
      <c r="CRF154" s="39"/>
      <c r="CRG154" s="39"/>
      <c r="CRH154" s="39"/>
      <c r="CRI154" s="39"/>
      <c r="CRJ154" s="39"/>
      <c r="CRK154" s="39"/>
      <c r="CRL154" s="39"/>
      <c r="CRM154" s="39"/>
      <c r="CRN154" s="39"/>
      <c r="CRO154" s="39"/>
      <c r="CRP154" s="39"/>
      <c r="CRQ154" s="39"/>
      <c r="CRR154" s="39"/>
      <c r="CRS154" s="39"/>
      <c r="CRT154" s="39"/>
      <c r="CRU154" s="39"/>
      <c r="CRV154" s="39"/>
      <c r="CRW154" s="39"/>
      <c r="CRX154" s="39"/>
      <c r="CRY154" s="39"/>
      <c r="CRZ154" s="39"/>
      <c r="CSA154" s="39"/>
      <c r="CSB154" s="39"/>
      <c r="CSC154" s="39"/>
      <c r="CSD154" s="39"/>
      <c r="CSE154" s="39"/>
      <c r="CSF154" s="39"/>
      <c r="CSG154" s="39"/>
      <c r="CSH154" s="39"/>
      <c r="CSI154" s="39"/>
      <c r="CSJ154" s="39"/>
      <c r="CSK154" s="39"/>
      <c r="CSL154" s="39"/>
      <c r="CSM154" s="39"/>
      <c r="CSN154" s="39"/>
      <c r="CSO154" s="39"/>
      <c r="CSP154" s="39"/>
      <c r="CSQ154" s="39"/>
      <c r="CSR154" s="39"/>
      <c r="CSS154" s="39"/>
      <c r="CST154" s="39"/>
      <c r="CSU154" s="39"/>
      <c r="CSV154" s="39"/>
      <c r="CSW154" s="39"/>
      <c r="CSX154" s="39"/>
      <c r="CSY154" s="39"/>
      <c r="CSZ154" s="39"/>
      <c r="CTA154" s="39"/>
      <c r="CTB154" s="39"/>
      <c r="CTC154" s="39"/>
      <c r="CTD154" s="39"/>
      <c r="CTE154" s="39"/>
      <c r="CTF154" s="39"/>
      <c r="CTG154" s="39"/>
      <c r="CTH154" s="39"/>
      <c r="CTI154" s="39"/>
      <c r="CTJ154" s="39"/>
      <c r="CTK154" s="39"/>
      <c r="CTL154" s="39"/>
      <c r="CTM154" s="39"/>
      <c r="CTN154" s="39"/>
      <c r="CTO154" s="39"/>
      <c r="CTP154" s="39"/>
      <c r="CTQ154" s="39"/>
      <c r="CTR154" s="39"/>
      <c r="CTS154" s="39"/>
      <c r="CTT154" s="39"/>
      <c r="CTU154" s="39"/>
      <c r="CTV154" s="39"/>
      <c r="CTW154" s="39"/>
      <c r="CTX154" s="39"/>
      <c r="CTY154" s="39"/>
      <c r="CTZ154" s="39"/>
      <c r="CUA154" s="39"/>
      <c r="CUB154" s="39"/>
      <c r="CUC154" s="39"/>
      <c r="CUD154" s="39"/>
      <c r="CUE154" s="39"/>
      <c r="CUF154" s="39"/>
      <c r="CUG154" s="39"/>
      <c r="CUH154" s="39"/>
      <c r="CUI154" s="39"/>
      <c r="CUJ154" s="39"/>
      <c r="CUK154" s="39"/>
      <c r="CUL154" s="39"/>
      <c r="CUM154" s="39"/>
      <c r="CUN154" s="39"/>
      <c r="CUO154" s="39"/>
      <c r="CUP154" s="39"/>
      <c r="CUQ154" s="39"/>
      <c r="CUR154" s="39"/>
      <c r="CUS154" s="39"/>
      <c r="CUT154" s="39"/>
      <c r="CUU154" s="39"/>
      <c r="CUV154" s="39"/>
      <c r="CUW154" s="39"/>
      <c r="CUX154" s="39"/>
      <c r="CUY154" s="39"/>
      <c r="CUZ154" s="39"/>
      <c r="CVA154" s="39"/>
      <c r="CVB154" s="39"/>
      <c r="CVC154" s="39"/>
      <c r="CVD154" s="39"/>
      <c r="CVE154" s="39"/>
      <c r="CVF154" s="39"/>
      <c r="CVG154" s="39"/>
      <c r="CVH154" s="39"/>
      <c r="CVI154" s="39"/>
      <c r="CVJ154" s="39"/>
      <c r="CVK154" s="39"/>
      <c r="CVL154" s="39"/>
      <c r="CVM154" s="39"/>
      <c r="CVN154" s="39"/>
      <c r="CVO154" s="39"/>
      <c r="CVP154" s="39"/>
      <c r="CVQ154" s="39"/>
      <c r="CVR154" s="39"/>
      <c r="CVS154" s="39"/>
      <c r="CVT154" s="39"/>
      <c r="CVU154" s="39"/>
      <c r="CVV154" s="39"/>
      <c r="CVW154" s="39"/>
      <c r="CVX154" s="39"/>
      <c r="CVY154" s="39"/>
      <c r="CVZ154" s="39"/>
      <c r="CWA154" s="39"/>
      <c r="CWB154" s="39"/>
      <c r="CWC154" s="39"/>
      <c r="CWD154" s="39"/>
      <c r="CWE154" s="39"/>
      <c r="CWF154" s="39"/>
      <c r="CWG154" s="39"/>
      <c r="CWH154" s="39"/>
      <c r="CWI154" s="39"/>
      <c r="CWJ154" s="39"/>
      <c r="CWK154" s="39"/>
      <c r="CWL154" s="39"/>
      <c r="CWM154" s="39"/>
      <c r="CWN154" s="39"/>
      <c r="CWO154" s="39"/>
      <c r="CWP154" s="39"/>
      <c r="CWQ154" s="39"/>
      <c r="CWR154" s="39"/>
      <c r="CWS154" s="39"/>
      <c r="CWT154" s="39"/>
      <c r="CWU154" s="39"/>
      <c r="CWV154" s="39"/>
      <c r="CWW154" s="39"/>
      <c r="CWX154" s="39"/>
      <c r="CWY154" s="39"/>
      <c r="CWZ154" s="39"/>
      <c r="CXA154" s="39"/>
      <c r="CXB154" s="39"/>
      <c r="CXC154" s="39"/>
      <c r="CXD154" s="39"/>
      <c r="CXE154" s="39"/>
      <c r="CXF154" s="39"/>
      <c r="CXG154" s="39"/>
      <c r="CXH154" s="39"/>
      <c r="CXI154" s="39"/>
      <c r="CXJ154" s="39"/>
      <c r="CXK154" s="39"/>
      <c r="CXL154" s="39"/>
      <c r="CXM154" s="39"/>
      <c r="CXN154" s="39"/>
      <c r="CXO154" s="39"/>
      <c r="CXP154" s="39"/>
      <c r="CXQ154" s="39"/>
      <c r="CXR154" s="39"/>
      <c r="CXS154" s="39"/>
      <c r="CXT154" s="39"/>
      <c r="CXU154" s="39"/>
      <c r="CXV154" s="39"/>
      <c r="CXW154" s="39"/>
      <c r="CXX154" s="39"/>
      <c r="CXY154" s="39"/>
      <c r="CXZ154" s="39"/>
      <c r="CYA154" s="39"/>
      <c r="CYB154" s="39"/>
      <c r="CYC154" s="39"/>
      <c r="CYD154" s="39"/>
      <c r="CYE154" s="39"/>
      <c r="CYF154" s="39"/>
      <c r="CYG154" s="39"/>
      <c r="CYH154" s="39"/>
      <c r="CYI154" s="39"/>
      <c r="CYJ154" s="39"/>
      <c r="CYK154" s="39"/>
      <c r="CYL154" s="39"/>
      <c r="CYM154" s="39"/>
      <c r="CYN154" s="39"/>
      <c r="CYO154" s="39"/>
      <c r="CYP154" s="39"/>
      <c r="CYQ154" s="39"/>
      <c r="CYR154" s="39"/>
      <c r="CYS154" s="39"/>
      <c r="CYT154" s="39"/>
      <c r="CYU154" s="39"/>
      <c r="CYV154" s="39"/>
      <c r="CYW154" s="39"/>
      <c r="CYX154" s="39"/>
      <c r="CYY154" s="39"/>
      <c r="CYZ154" s="39"/>
      <c r="CZA154" s="39"/>
      <c r="CZB154" s="39"/>
      <c r="CZC154" s="39"/>
      <c r="CZD154" s="39"/>
      <c r="CZE154" s="39"/>
      <c r="CZF154" s="39"/>
      <c r="CZG154" s="39"/>
      <c r="CZH154" s="39"/>
      <c r="CZI154" s="39"/>
      <c r="CZJ154" s="39"/>
      <c r="CZK154" s="39"/>
      <c r="CZL154" s="39"/>
      <c r="CZM154" s="39"/>
      <c r="CZN154" s="39"/>
      <c r="CZO154" s="39"/>
      <c r="CZP154" s="39"/>
      <c r="CZQ154" s="39"/>
      <c r="CZR154" s="39"/>
      <c r="CZS154" s="39"/>
      <c r="CZT154" s="39"/>
      <c r="CZU154" s="39"/>
      <c r="CZV154" s="39"/>
      <c r="CZW154" s="39"/>
      <c r="CZX154" s="39"/>
      <c r="CZY154" s="39"/>
      <c r="CZZ154" s="39"/>
      <c r="DAA154" s="39"/>
      <c r="DAB154" s="39"/>
      <c r="DAC154" s="39"/>
      <c r="DAD154" s="39"/>
      <c r="DAE154" s="39"/>
      <c r="DAF154" s="39"/>
      <c r="DAG154" s="39"/>
      <c r="DAH154" s="39"/>
      <c r="DAI154" s="39"/>
      <c r="DAJ154" s="39"/>
      <c r="DAK154" s="39"/>
      <c r="DAL154" s="39"/>
      <c r="DAM154" s="39"/>
      <c r="DAN154" s="39"/>
      <c r="DAO154" s="39"/>
      <c r="DAP154" s="39"/>
      <c r="DAQ154" s="39"/>
      <c r="DAR154" s="39"/>
      <c r="DAS154" s="39"/>
      <c r="DAT154" s="39"/>
      <c r="DAU154" s="39"/>
      <c r="DAV154" s="39"/>
      <c r="DAW154" s="39"/>
      <c r="DAX154" s="39"/>
      <c r="DAY154" s="39"/>
      <c r="DAZ154" s="39"/>
      <c r="DBA154" s="39"/>
      <c r="DBB154" s="39"/>
      <c r="DBC154" s="39"/>
      <c r="DBD154" s="39"/>
      <c r="DBE154" s="39"/>
      <c r="DBF154" s="39"/>
      <c r="DBG154" s="39"/>
      <c r="DBH154" s="39"/>
      <c r="DBI154" s="39"/>
      <c r="DBJ154" s="39"/>
      <c r="DBK154" s="39"/>
      <c r="DBL154" s="39"/>
      <c r="DBM154" s="39"/>
      <c r="DBN154" s="39"/>
      <c r="DBO154" s="39"/>
      <c r="DBP154" s="39"/>
      <c r="DBQ154" s="39"/>
      <c r="DBR154" s="39"/>
      <c r="DBS154" s="39"/>
      <c r="DBT154" s="39"/>
      <c r="DBU154" s="39"/>
      <c r="DBV154" s="39"/>
      <c r="DBW154" s="39"/>
      <c r="DBX154" s="39"/>
      <c r="DBY154" s="39"/>
      <c r="DBZ154" s="39"/>
      <c r="DCA154" s="39"/>
      <c r="DCB154" s="39"/>
      <c r="DCC154" s="39"/>
      <c r="DCD154" s="39"/>
      <c r="DCE154" s="39"/>
      <c r="DCF154" s="39"/>
      <c r="DCG154" s="39"/>
      <c r="DCH154" s="39"/>
      <c r="DCI154" s="39"/>
      <c r="DCJ154" s="39"/>
      <c r="DCK154" s="39"/>
      <c r="DCL154" s="39"/>
      <c r="DCM154" s="39"/>
      <c r="DCN154" s="39"/>
      <c r="DCO154" s="39"/>
      <c r="DCP154" s="39"/>
      <c r="DCQ154" s="39"/>
      <c r="DCR154" s="39"/>
      <c r="DCS154" s="39"/>
      <c r="DCT154" s="39"/>
      <c r="DCU154" s="39"/>
      <c r="DCV154" s="39"/>
      <c r="DCW154" s="39"/>
      <c r="DCX154" s="39"/>
      <c r="DCY154" s="39"/>
      <c r="DCZ154" s="39"/>
      <c r="DDA154" s="39"/>
      <c r="DDB154" s="39"/>
      <c r="DDC154" s="39"/>
      <c r="DDD154" s="39"/>
      <c r="DDE154" s="39"/>
      <c r="DDF154" s="39"/>
      <c r="DDG154" s="39"/>
      <c r="DDH154" s="39"/>
      <c r="DDI154" s="39"/>
      <c r="DDJ154" s="39"/>
      <c r="DDK154" s="39"/>
      <c r="DDL154" s="39"/>
      <c r="DDM154" s="39"/>
      <c r="DDN154" s="39"/>
      <c r="DDO154" s="39"/>
      <c r="DDP154" s="39"/>
      <c r="DDQ154" s="39"/>
      <c r="DDR154" s="39"/>
      <c r="DDS154" s="39"/>
      <c r="DDT154" s="39"/>
      <c r="DDU154" s="39"/>
      <c r="DDV154" s="39"/>
      <c r="DDW154" s="39"/>
      <c r="DDX154" s="39"/>
      <c r="DDY154" s="39"/>
      <c r="DDZ154" s="39"/>
      <c r="DEA154" s="39"/>
      <c r="DEB154" s="39"/>
      <c r="DEC154" s="39"/>
      <c r="DED154" s="39"/>
      <c r="DEE154" s="39"/>
      <c r="DEF154" s="39"/>
      <c r="DEG154" s="39"/>
      <c r="DEH154" s="39"/>
      <c r="DEI154" s="39"/>
      <c r="DEJ154" s="39"/>
      <c r="DEK154" s="39"/>
      <c r="DEL154" s="39"/>
      <c r="DEM154" s="39"/>
      <c r="DEN154" s="39"/>
      <c r="DEO154" s="39"/>
      <c r="DEP154" s="39"/>
      <c r="DEQ154" s="39"/>
      <c r="DER154" s="39"/>
      <c r="DES154" s="39"/>
      <c r="DET154" s="39"/>
      <c r="DEU154" s="39"/>
      <c r="DEV154" s="39"/>
      <c r="DEW154" s="39"/>
      <c r="DEX154" s="39"/>
      <c r="DEY154" s="39"/>
      <c r="DEZ154" s="39"/>
      <c r="DFA154" s="39"/>
      <c r="DFB154" s="39"/>
      <c r="DFC154" s="39"/>
      <c r="DFD154" s="39"/>
      <c r="DFE154" s="39"/>
      <c r="DFF154" s="39"/>
      <c r="DFG154" s="39"/>
      <c r="DFH154" s="39"/>
      <c r="DFI154" s="39"/>
      <c r="DFJ154" s="39"/>
      <c r="DFK154" s="39"/>
      <c r="DFL154" s="39"/>
      <c r="DFM154" s="39"/>
      <c r="DFN154" s="39"/>
      <c r="DFO154" s="39"/>
      <c r="DFP154" s="39"/>
      <c r="DFQ154" s="39"/>
      <c r="DFR154" s="39"/>
      <c r="DFS154" s="39"/>
      <c r="DFT154" s="39"/>
      <c r="DFU154" s="39"/>
      <c r="DFV154" s="39"/>
      <c r="DFW154" s="39"/>
      <c r="DFX154" s="39"/>
      <c r="DFY154" s="39"/>
      <c r="DFZ154" s="39"/>
      <c r="DGA154" s="39"/>
      <c r="DGB154" s="39"/>
      <c r="DGC154" s="39"/>
      <c r="DGD154" s="39"/>
      <c r="DGE154" s="39"/>
      <c r="DGF154" s="39"/>
      <c r="DGG154" s="39"/>
      <c r="DGH154" s="39"/>
      <c r="DGI154" s="39"/>
      <c r="DGJ154" s="39"/>
      <c r="DGK154" s="39"/>
      <c r="DGL154" s="39"/>
      <c r="DGM154" s="39"/>
      <c r="DGN154" s="39"/>
      <c r="DGO154" s="39"/>
      <c r="DGP154" s="39"/>
      <c r="DGQ154" s="39"/>
      <c r="DGR154" s="39"/>
      <c r="DGS154" s="39"/>
      <c r="DGT154" s="39"/>
      <c r="DGU154" s="39"/>
      <c r="DGV154" s="39"/>
      <c r="DGW154" s="39"/>
      <c r="DGX154" s="39"/>
      <c r="DGY154" s="39"/>
      <c r="DGZ154" s="39"/>
      <c r="DHA154" s="39"/>
      <c r="DHB154" s="39"/>
      <c r="DHC154" s="39"/>
      <c r="DHD154" s="39"/>
      <c r="DHE154" s="39"/>
      <c r="DHF154" s="39"/>
      <c r="DHG154" s="39"/>
      <c r="DHH154" s="39"/>
      <c r="DHI154" s="39"/>
      <c r="DHJ154" s="39"/>
      <c r="DHK154" s="39"/>
      <c r="DHL154" s="39"/>
      <c r="DHM154" s="39"/>
      <c r="DHN154" s="39"/>
      <c r="DHO154" s="39"/>
      <c r="DHP154" s="39"/>
      <c r="DHQ154" s="39"/>
      <c r="DHR154" s="39"/>
      <c r="DHS154" s="39"/>
      <c r="DHT154" s="39"/>
      <c r="DHU154" s="39"/>
      <c r="DHV154" s="39"/>
      <c r="DHW154" s="39"/>
      <c r="DHX154" s="39"/>
      <c r="DHY154" s="39"/>
      <c r="DHZ154" s="39"/>
      <c r="DIA154" s="39"/>
      <c r="DIB154" s="39"/>
      <c r="DIC154" s="39"/>
      <c r="DID154" s="39"/>
      <c r="DIE154" s="39"/>
      <c r="DIF154" s="39"/>
      <c r="DIG154" s="39"/>
      <c r="DIH154" s="39"/>
      <c r="DII154" s="39"/>
      <c r="DIJ154" s="39"/>
      <c r="DIK154" s="39"/>
      <c r="DIL154" s="39"/>
      <c r="DIM154" s="39"/>
      <c r="DIN154" s="39"/>
      <c r="DIO154" s="39"/>
      <c r="DIP154" s="39"/>
      <c r="DIQ154" s="39"/>
      <c r="DIR154" s="39"/>
      <c r="DIS154" s="39"/>
      <c r="DIT154" s="39"/>
      <c r="DIU154" s="39"/>
      <c r="DIV154" s="39"/>
      <c r="DIW154" s="39"/>
      <c r="DIX154" s="39"/>
      <c r="DIY154" s="39"/>
      <c r="DIZ154" s="39"/>
      <c r="DJA154" s="39"/>
      <c r="DJB154" s="39"/>
      <c r="DJC154" s="39"/>
      <c r="DJD154" s="39"/>
      <c r="DJE154" s="39"/>
      <c r="DJF154" s="39"/>
      <c r="DJG154" s="39"/>
      <c r="DJH154" s="39"/>
      <c r="DJI154" s="39"/>
      <c r="DJJ154" s="39"/>
      <c r="DJK154" s="39"/>
      <c r="DJL154" s="39"/>
      <c r="DJM154" s="39"/>
      <c r="DJN154" s="39"/>
      <c r="DJO154" s="39"/>
      <c r="DJP154" s="39"/>
      <c r="DJQ154" s="39"/>
      <c r="DJR154" s="39"/>
      <c r="DJS154" s="39"/>
      <c r="DJT154" s="39"/>
      <c r="DJU154" s="39"/>
      <c r="DJV154" s="39"/>
      <c r="DJW154" s="39"/>
      <c r="DJX154" s="39"/>
      <c r="DJY154" s="39"/>
      <c r="DJZ154" s="39"/>
      <c r="DKA154" s="39"/>
      <c r="DKB154" s="39"/>
      <c r="DKC154" s="39"/>
      <c r="DKD154" s="39"/>
      <c r="DKE154" s="39"/>
      <c r="DKF154" s="39"/>
      <c r="DKG154" s="39"/>
      <c r="DKH154" s="39"/>
      <c r="DKI154" s="39"/>
      <c r="DKJ154" s="39"/>
      <c r="DKK154" s="39"/>
      <c r="DKL154" s="39"/>
      <c r="DKM154" s="39"/>
      <c r="DKN154" s="39"/>
      <c r="DKO154" s="39"/>
      <c r="DKP154" s="39"/>
      <c r="DKQ154" s="39"/>
      <c r="DKR154" s="39"/>
      <c r="DKS154" s="39"/>
      <c r="DKT154" s="39"/>
      <c r="DKU154" s="39"/>
      <c r="DKV154" s="39"/>
      <c r="DKW154" s="39"/>
      <c r="DKX154" s="39"/>
      <c r="DKY154" s="39"/>
      <c r="DKZ154" s="39"/>
      <c r="DLA154" s="39"/>
      <c r="DLB154" s="39"/>
      <c r="DLC154" s="39"/>
      <c r="DLD154" s="39"/>
      <c r="DLE154" s="39"/>
      <c r="DLF154" s="39"/>
      <c r="DLG154" s="39"/>
      <c r="DLH154" s="39"/>
      <c r="DLI154" s="39"/>
      <c r="DLJ154" s="39"/>
      <c r="DLK154" s="39"/>
      <c r="DLL154" s="39"/>
      <c r="DLM154" s="39"/>
      <c r="DLN154" s="39"/>
      <c r="DLO154" s="39"/>
      <c r="DLP154" s="39"/>
      <c r="DLQ154" s="39"/>
      <c r="DLR154" s="39"/>
      <c r="DLS154" s="39"/>
      <c r="DLT154" s="39"/>
      <c r="DLU154" s="39"/>
      <c r="DLV154" s="39"/>
      <c r="DLW154" s="39"/>
      <c r="DLX154" s="39"/>
      <c r="DLY154" s="39"/>
      <c r="DLZ154" s="39"/>
      <c r="DMA154" s="39"/>
      <c r="DMB154" s="39"/>
      <c r="DMC154" s="39"/>
      <c r="DMD154" s="39"/>
      <c r="DME154" s="39"/>
      <c r="DMF154" s="39"/>
      <c r="DMG154" s="39"/>
      <c r="DMH154" s="39"/>
      <c r="DMI154" s="39"/>
      <c r="DMJ154" s="39"/>
      <c r="DMK154" s="39"/>
      <c r="DML154" s="39"/>
      <c r="DMM154" s="39"/>
      <c r="DMN154" s="39"/>
      <c r="DMO154" s="39"/>
      <c r="DMP154" s="39"/>
      <c r="DMQ154" s="39"/>
      <c r="DMR154" s="39"/>
      <c r="DMS154" s="39"/>
      <c r="DMT154" s="39"/>
      <c r="DMU154" s="39"/>
      <c r="DMV154" s="39"/>
      <c r="DMW154" s="39"/>
      <c r="DMX154" s="39"/>
      <c r="DMY154" s="39"/>
      <c r="DMZ154" s="39"/>
      <c r="DNA154" s="39"/>
      <c r="DNB154" s="39"/>
      <c r="DNC154" s="39"/>
      <c r="DND154" s="39"/>
      <c r="DNE154" s="39"/>
      <c r="DNF154" s="39"/>
      <c r="DNG154" s="39"/>
      <c r="DNH154" s="39"/>
      <c r="DNI154" s="39"/>
      <c r="DNJ154" s="39"/>
      <c r="DNK154" s="39"/>
      <c r="DNL154" s="39"/>
      <c r="DNM154" s="39"/>
      <c r="DNN154" s="39"/>
      <c r="DNO154" s="39"/>
      <c r="DNP154" s="39"/>
      <c r="DNQ154" s="39"/>
      <c r="DNR154" s="39"/>
      <c r="DNS154" s="39"/>
      <c r="DNT154" s="39"/>
      <c r="DNU154" s="39"/>
      <c r="DNV154" s="39"/>
      <c r="DNW154" s="39"/>
      <c r="DNX154" s="39"/>
      <c r="DNY154" s="39"/>
      <c r="DNZ154" s="39"/>
      <c r="DOA154" s="39"/>
      <c r="DOB154" s="39"/>
      <c r="DOC154" s="39"/>
      <c r="DOD154" s="39"/>
      <c r="DOE154" s="39"/>
      <c r="DOF154" s="39"/>
      <c r="DOG154" s="39"/>
      <c r="DOH154" s="39"/>
      <c r="DOI154" s="39"/>
      <c r="DOJ154" s="39"/>
      <c r="DOK154" s="39"/>
      <c r="DOL154" s="39"/>
      <c r="DOM154" s="39"/>
      <c r="DON154" s="39"/>
      <c r="DOO154" s="39"/>
      <c r="DOP154" s="39"/>
      <c r="DOQ154" s="39"/>
      <c r="DOR154" s="39"/>
      <c r="DOS154" s="39"/>
      <c r="DOT154" s="39"/>
      <c r="DOU154" s="39"/>
      <c r="DOV154" s="39"/>
      <c r="DOW154" s="39"/>
      <c r="DOX154" s="39"/>
      <c r="DOY154" s="39"/>
      <c r="DOZ154" s="39"/>
      <c r="DPA154" s="39"/>
      <c r="DPB154" s="39"/>
      <c r="DPC154" s="39"/>
      <c r="DPD154" s="39"/>
      <c r="DPE154" s="39"/>
      <c r="DPF154" s="39"/>
      <c r="DPG154" s="39"/>
      <c r="DPH154" s="39"/>
      <c r="DPI154" s="39"/>
      <c r="DPJ154" s="39"/>
      <c r="DPK154" s="39"/>
      <c r="DPL154" s="39"/>
      <c r="DPM154" s="39"/>
      <c r="DPN154" s="39"/>
      <c r="DPO154" s="39"/>
      <c r="DPP154" s="39"/>
      <c r="DPQ154" s="39"/>
      <c r="DPR154" s="39"/>
      <c r="DPS154" s="39"/>
      <c r="DPT154" s="39"/>
      <c r="DPU154" s="39"/>
      <c r="DPV154" s="39"/>
      <c r="DPW154" s="39"/>
      <c r="DPX154" s="39"/>
      <c r="DPY154" s="39"/>
      <c r="DPZ154" s="39"/>
      <c r="DQA154" s="39"/>
      <c r="DQB154" s="39"/>
      <c r="DQC154" s="39"/>
      <c r="DQD154" s="39"/>
      <c r="DQE154" s="39"/>
      <c r="DQF154" s="39"/>
      <c r="DQG154" s="39"/>
      <c r="DQH154" s="39"/>
      <c r="DQI154" s="39"/>
      <c r="DQJ154" s="39"/>
      <c r="DQK154" s="39"/>
      <c r="DQL154" s="39"/>
      <c r="DQM154" s="39"/>
      <c r="DQN154" s="39"/>
      <c r="DQO154" s="39"/>
      <c r="DQP154" s="39"/>
      <c r="DQQ154" s="39"/>
      <c r="DQR154" s="39"/>
      <c r="DQS154" s="39"/>
      <c r="DQT154" s="39"/>
      <c r="DQU154" s="39"/>
      <c r="DQV154" s="39"/>
      <c r="DQW154" s="39"/>
      <c r="DQX154" s="39"/>
      <c r="DQY154" s="39"/>
      <c r="DQZ154" s="39"/>
      <c r="DRA154" s="39"/>
      <c r="DRB154" s="39"/>
      <c r="DRC154" s="39"/>
      <c r="DRD154" s="39"/>
      <c r="DRE154" s="39"/>
      <c r="DRF154" s="39"/>
      <c r="DRG154" s="39"/>
      <c r="DRH154" s="39"/>
      <c r="DRI154" s="39"/>
      <c r="DRJ154" s="39"/>
      <c r="DRK154" s="39"/>
      <c r="DRL154" s="39"/>
      <c r="DRM154" s="39"/>
      <c r="DRN154" s="39"/>
      <c r="DRO154" s="39"/>
      <c r="DRP154" s="39"/>
      <c r="DRQ154" s="39"/>
      <c r="DRR154" s="39"/>
      <c r="DRS154" s="39"/>
      <c r="DRT154" s="39"/>
      <c r="DRU154" s="39"/>
      <c r="DRV154" s="39"/>
      <c r="DRW154" s="39"/>
      <c r="DRX154" s="39"/>
      <c r="DRY154" s="39"/>
      <c r="DRZ154" s="39"/>
      <c r="DSA154" s="39"/>
      <c r="DSB154" s="39"/>
      <c r="DSC154" s="39"/>
      <c r="DSD154" s="39"/>
      <c r="DSE154" s="39"/>
      <c r="DSF154" s="39"/>
      <c r="DSG154" s="39"/>
      <c r="DSH154" s="39"/>
      <c r="DSI154" s="39"/>
      <c r="DSJ154" s="39"/>
      <c r="DSK154" s="39"/>
      <c r="DSL154" s="39"/>
      <c r="DSM154" s="39"/>
      <c r="DSN154" s="39"/>
      <c r="DSO154" s="39"/>
      <c r="DSP154" s="39"/>
      <c r="DSQ154" s="39"/>
      <c r="DSR154" s="39"/>
      <c r="DSS154" s="39"/>
      <c r="DST154" s="39"/>
      <c r="DSU154" s="39"/>
      <c r="DSV154" s="39"/>
      <c r="DSW154" s="39"/>
      <c r="DSX154" s="39"/>
      <c r="DSY154" s="39"/>
      <c r="DSZ154" s="39"/>
      <c r="DTA154" s="39"/>
      <c r="DTB154" s="39"/>
      <c r="DTC154" s="39"/>
      <c r="DTD154" s="39"/>
      <c r="DTE154" s="39"/>
      <c r="DTF154" s="39"/>
      <c r="DTG154" s="39"/>
      <c r="DTH154" s="39"/>
      <c r="DTI154" s="39"/>
      <c r="DTJ154" s="39"/>
      <c r="DTK154" s="39"/>
      <c r="DTL154" s="39"/>
      <c r="DTM154" s="39"/>
      <c r="DTN154" s="39"/>
      <c r="DTO154" s="39"/>
      <c r="DTP154" s="39"/>
      <c r="DTQ154" s="39"/>
      <c r="DTR154" s="39"/>
      <c r="DTS154" s="39"/>
      <c r="DTT154" s="39"/>
      <c r="DTU154" s="39"/>
      <c r="DTV154" s="39"/>
      <c r="DTW154" s="39"/>
      <c r="DTX154" s="39"/>
      <c r="DTY154" s="39"/>
      <c r="DTZ154" s="39"/>
      <c r="DUA154" s="39"/>
      <c r="DUB154" s="39"/>
      <c r="DUC154" s="39"/>
      <c r="DUD154" s="39"/>
      <c r="DUE154" s="39"/>
      <c r="DUF154" s="39"/>
      <c r="DUG154" s="39"/>
      <c r="DUH154" s="39"/>
      <c r="DUI154" s="39"/>
      <c r="DUJ154" s="39"/>
      <c r="DUK154" s="39"/>
      <c r="DUL154" s="39"/>
      <c r="DUM154" s="39"/>
      <c r="DUN154" s="39"/>
      <c r="DUO154" s="39"/>
      <c r="DUP154" s="39"/>
      <c r="DUQ154" s="39"/>
      <c r="DUR154" s="39"/>
      <c r="DUS154" s="39"/>
      <c r="DUT154" s="39"/>
      <c r="DUU154" s="39"/>
      <c r="DUV154" s="39"/>
      <c r="DUW154" s="39"/>
      <c r="DUX154" s="39"/>
      <c r="DUY154" s="39"/>
      <c r="DUZ154" s="39"/>
      <c r="DVA154" s="39"/>
      <c r="DVB154" s="39"/>
      <c r="DVC154" s="39"/>
      <c r="DVD154" s="39"/>
      <c r="DVE154" s="39"/>
      <c r="DVF154" s="39"/>
      <c r="DVG154" s="39"/>
      <c r="DVH154" s="39"/>
      <c r="DVI154" s="39"/>
      <c r="DVJ154" s="39"/>
      <c r="DVK154" s="39"/>
      <c r="DVL154" s="39"/>
      <c r="DVM154" s="39"/>
      <c r="DVN154" s="39"/>
      <c r="DVO154" s="39"/>
      <c r="DVP154" s="39"/>
      <c r="DVQ154" s="39"/>
      <c r="DVR154" s="39"/>
      <c r="DVS154" s="39"/>
      <c r="DVT154" s="39"/>
      <c r="DVU154" s="39"/>
      <c r="DVV154" s="39"/>
      <c r="DVW154" s="39"/>
      <c r="DVX154" s="39"/>
      <c r="DVY154" s="39"/>
      <c r="DVZ154" s="39"/>
      <c r="DWA154" s="39"/>
      <c r="DWB154" s="39"/>
      <c r="DWC154" s="39"/>
      <c r="DWD154" s="39"/>
      <c r="DWE154" s="39"/>
      <c r="DWF154" s="39"/>
      <c r="DWG154" s="39"/>
      <c r="DWH154" s="39"/>
      <c r="DWI154" s="39"/>
      <c r="DWJ154" s="39"/>
      <c r="DWK154" s="39"/>
      <c r="DWL154" s="39"/>
      <c r="DWM154" s="39"/>
      <c r="DWN154" s="39"/>
      <c r="DWO154" s="39"/>
      <c r="DWP154" s="39"/>
      <c r="DWQ154" s="39"/>
      <c r="DWR154" s="39"/>
      <c r="DWS154" s="39"/>
      <c r="DWT154" s="39"/>
      <c r="DWU154" s="39"/>
      <c r="DWV154" s="39"/>
      <c r="DWW154" s="39"/>
      <c r="DWX154" s="39"/>
      <c r="DWY154" s="39"/>
      <c r="DWZ154" s="39"/>
      <c r="DXA154" s="39"/>
      <c r="DXB154" s="39"/>
      <c r="DXC154" s="39"/>
      <c r="DXD154" s="39"/>
      <c r="DXE154" s="39"/>
      <c r="DXF154" s="39"/>
      <c r="DXG154" s="39"/>
      <c r="DXH154" s="39"/>
      <c r="DXI154" s="39"/>
      <c r="DXJ154" s="39"/>
      <c r="DXK154" s="39"/>
      <c r="DXL154" s="39"/>
      <c r="DXM154" s="39"/>
      <c r="DXN154" s="39"/>
      <c r="DXO154" s="39"/>
      <c r="DXP154" s="39"/>
      <c r="DXQ154" s="39"/>
      <c r="DXR154" s="39"/>
      <c r="DXS154" s="39"/>
      <c r="DXT154" s="39"/>
      <c r="DXU154" s="39"/>
      <c r="DXV154" s="39"/>
      <c r="DXW154" s="39"/>
      <c r="DXX154" s="39"/>
      <c r="DXY154" s="39"/>
      <c r="DXZ154" s="39"/>
      <c r="DYA154" s="39"/>
      <c r="DYB154" s="39"/>
      <c r="DYC154" s="39"/>
      <c r="DYD154" s="39"/>
      <c r="DYE154" s="39"/>
      <c r="DYF154" s="39"/>
      <c r="DYG154" s="39"/>
      <c r="DYH154" s="39"/>
      <c r="DYI154" s="39"/>
      <c r="DYJ154" s="39"/>
      <c r="DYK154" s="39"/>
      <c r="DYL154" s="39"/>
      <c r="DYM154" s="39"/>
      <c r="DYN154" s="39"/>
      <c r="DYO154" s="39"/>
      <c r="DYP154" s="39"/>
      <c r="DYQ154" s="39"/>
      <c r="DYR154" s="39"/>
      <c r="DYS154" s="39"/>
      <c r="DYT154" s="39"/>
      <c r="DYU154" s="39"/>
      <c r="DYV154" s="39"/>
      <c r="DYW154" s="39"/>
      <c r="DYX154" s="39"/>
      <c r="DYY154" s="39"/>
      <c r="DYZ154" s="39"/>
      <c r="DZA154" s="39"/>
      <c r="DZB154" s="39"/>
      <c r="DZC154" s="39"/>
      <c r="DZD154" s="39"/>
      <c r="DZE154" s="39"/>
      <c r="DZF154" s="39"/>
      <c r="DZG154" s="39"/>
      <c r="DZH154" s="39"/>
      <c r="DZI154" s="39"/>
      <c r="DZJ154" s="39"/>
      <c r="DZK154" s="39"/>
      <c r="DZL154" s="39"/>
      <c r="DZM154" s="39"/>
      <c r="DZN154" s="39"/>
      <c r="DZO154" s="39"/>
      <c r="DZP154" s="39"/>
      <c r="DZQ154" s="39"/>
      <c r="DZR154" s="39"/>
      <c r="DZS154" s="39"/>
      <c r="DZT154" s="39"/>
      <c r="DZU154" s="39"/>
      <c r="DZV154" s="39"/>
      <c r="DZW154" s="39"/>
      <c r="DZX154" s="39"/>
      <c r="DZY154" s="39"/>
      <c r="DZZ154" s="39"/>
      <c r="EAA154" s="39"/>
      <c r="EAB154" s="39"/>
      <c r="EAC154" s="39"/>
      <c r="EAD154" s="39"/>
      <c r="EAE154" s="39"/>
      <c r="EAF154" s="39"/>
      <c r="EAG154" s="39"/>
      <c r="EAH154" s="39"/>
      <c r="EAI154" s="39"/>
      <c r="EAJ154" s="39"/>
      <c r="EAK154" s="39"/>
      <c r="EAL154" s="39"/>
      <c r="EAM154" s="39"/>
      <c r="EAN154" s="39"/>
      <c r="EAO154" s="39"/>
      <c r="EAP154" s="39"/>
      <c r="EAQ154" s="39"/>
      <c r="EAR154" s="39"/>
      <c r="EAS154" s="39"/>
      <c r="EAT154" s="39"/>
      <c r="EAU154" s="39"/>
      <c r="EAV154" s="39"/>
      <c r="EAW154" s="39"/>
      <c r="EAX154" s="39"/>
      <c r="EAY154" s="39"/>
      <c r="EAZ154" s="39"/>
      <c r="EBA154" s="39"/>
      <c r="EBB154" s="39"/>
      <c r="EBC154" s="39"/>
      <c r="EBD154" s="39"/>
      <c r="EBE154" s="39"/>
      <c r="EBF154" s="39"/>
      <c r="EBG154" s="39"/>
      <c r="EBH154" s="39"/>
      <c r="EBI154" s="39"/>
      <c r="EBJ154" s="39"/>
      <c r="EBK154" s="39"/>
      <c r="EBL154" s="39"/>
      <c r="EBM154" s="39"/>
      <c r="EBN154" s="39"/>
      <c r="EBO154" s="39"/>
      <c r="EBP154" s="39"/>
      <c r="EBQ154" s="39"/>
      <c r="EBR154" s="39"/>
      <c r="EBS154" s="39"/>
      <c r="EBT154" s="39"/>
      <c r="EBU154" s="39"/>
      <c r="EBV154" s="39"/>
      <c r="EBW154" s="39"/>
      <c r="EBX154" s="39"/>
      <c r="EBY154" s="39"/>
      <c r="EBZ154" s="39"/>
      <c r="ECA154" s="39"/>
      <c r="ECB154" s="39"/>
      <c r="ECC154" s="39"/>
      <c r="ECD154" s="39"/>
      <c r="ECE154" s="39"/>
      <c r="ECF154" s="39"/>
      <c r="ECG154" s="39"/>
      <c r="ECH154" s="39"/>
      <c r="ECI154" s="39"/>
      <c r="ECJ154" s="39"/>
      <c r="ECK154" s="39"/>
      <c r="ECL154" s="39"/>
      <c r="ECM154" s="39"/>
      <c r="ECN154" s="39"/>
      <c r="ECO154" s="39"/>
      <c r="ECP154" s="39"/>
      <c r="ECQ154" s="39"/>
      <c r="ECR154" s="39"/>
      <c r="ECS154" s="39"/>
      <c r="ECT154" s="39"/>
      <c r="ECU154" s="39"/>
      <c r="ECV154" s="39"/>
      <c r="ECW154" s="39"/>
      <c r="ECX154" s="39"/>
      <c r="ECY154" s="39"/>
      <c r="ECZ154" s="39"/>
      <c r="EDA154" s="39"/>
      <c r="EDB154" s="39"/>
      <c r="EDC154" s="39"/>
      <c r="EDD154" s="39"/>
      <c r="EDE154" s="39"/>
      <c r="EDF154" s="39"/>
      <c r="EDG154" s="39"/>
      <c r="EDH154" s="39"/>
      <c r="EDI154" s="39"/>
      <c r="EDJ154" s="39"/>
      <c r="EDK154" s="39"/>
      <c r="EDL154" s="39"/>
      <c r="EDM154" s="39"/>
      <c r="EDN154" s="39"/>
      <c r="EDO154" s="39"/>
      <c r="EDP154" s="39"/>
      <c r="EDQ154" s="39"/>
      <c r="EDR154" s="39"/>
      <c r="EDS154" s="39"/>
      <c r="EDT154" s="39"/>
      <c r="EDU154" s="39"/>
      <c r="EDV154" s="39"/>
      <c r="EDW154" s="39"/>
      <c r="EDX154" s="39"/>
      <c r="EDY154" s="39"/>
      <c r="EDZ154" s="39"/>
      <c r="EEA154" s="39"/>
      <c r="EEB154" s="39"/>
      <c r="EEC154" s="39"/>
      <c r="EED154" s="39"/>
      <c r="EEE154" s="39"/>
      <c r="EEF154" s="39"/>
      <c r="EEG154" s="39"/>
      <c r="EEH154" s="39"/>
      <c r="EEI154" s="39"/>
      <c r="EEJ154" s="39"/>
      <c r="EEK154" s="39"/>
      <c r="EEL154" s="39"/>
      <c r="EEM154" s="39"/>
      <c r="EEN154" s="39"/>
      <c r="EEO154" s="39"/>
      <c r="EEP154" s="39"/>
      <c r="EEQ154" s="39"/>
      <c r="EER154" s="39"/>
      <c r="EES154" s="39"/>
      <c r="EET154" s="39"/>
      <c r="EEU154" s="39"/>
      <c r="EEV154" s="39"/>
      <c r="EEW154" s="39"/>
      <c r="EEX154" s="39"/>
      <c r="EEY154" s="39"/>
      <c r="EEZ154" s="39"/>
      <c r="EFA154" s="39"/>
      <c r="EFB154" s="39"/>
      <c r="EFC154" s="39"/>
      <c r="EFD154" s="39"/>
      <c r="EFE154" s="39"/>
      <c r="EFF154" s="39"/>
      <c r="EFG154" s="39"/>
      <c r="EFH154" s="39"/>
      <c r="EFI154" s="39"/>
      <c r="EFJ154" s="39"/>
      <c r="EFK154" s="39"/>
      <c r="EFL154" s="39"/>
      <c r="EFM154" s="39"/>
      <c r="EFN154" s="39"/>
      <c r="EFO154" s="39"/>
      <c r="EFP154" s="39"/>
      <c r="EFQ154" s="39"/>
      <c r="EFR154" s="39"/>
      <c r="EFS154" s="39"/>
      <c r="EFT154" s="39"/>
      <c r="EFU154" s="39"/>
      <c r="EFV154" s="39"/>
      <c r="EFW154" s="39"/>
      <c r="EFX154" s="39"/>
      <c r="EFY154" s="39"/>
      <c r="EFZ154" s="39"/>
      <c r="EGA154" s="39"/>
      <c r="EGB154" s="39"/>
      <c r="EGC154" s="39"/>
      <c r="EGD154" s="39"/>
      <c r="EGE154" s="39"/>
      <c r="EGF154" s="39"/>
      <c r="EGG154" s="39"/>
      <c r="EGH154" s="39"/>
      <c r="EGI154" s="39"/>
      <c r="EGJ154" s="39"/>
      <c r="EGK154" s="39"/>
      <c r="EGL154" s="39"/>
      <c r="EGM154" s="39"/>
      <c r="EGN154" s="39"/>
      <c r="EGO154" s="39"/>
      <c r="EGP154" s="39"/>
      <c r="EGQ154" s="39"/>
      <c r="EGR154" s="39"/>
      <c r="EGS154" s="39"/>
      <c r="EGT154" s="39"/>
      <c r="EGU154" s="39"/>
      <c r="EGV154" s="39"/>
      <c r="EGW154" s="39"/>
      <c r="EGX154" s="39"/>
      <c r="EGY154" s="39"/>
      <c r="EGZ154" s="39"/>
      <c r="EHA154" s="39"/>
      <c r="EHB154" s="39"/>
      <c r="EHC154" s="39"/>
      <c r="EHD154" s="39"/>
      <c r="EHE154" s="39"/>
      <c r="EHF154" s="39"/>
      <c r="EHG154" s="39"/>
      <c r="EHH154" s="39"/>
      <c r="EHI154" s="39"/>
      <c r="EHJ154" s="39"/>
      <c r="EHK154" s="39"/>
      <c r="EHL154" s="39"/>
      <c r="EHM154" s="39"/>
      <c r="EHN154" s="39"/>
      <c r="EHO154" s="39"/>
      <c r="EHP154" s="39"/>
      <c r="EHQ154" s="39"/>
      <c r="EHR154" s="39"/>
      <c r="EHS154" s="39"/>
      <c r="EHT154" s="39"/>
      <c r="EHU154" s="39"/>
      <c r="EHV154" s="39"/>
      <c r="EHW154" s="39"/>
      <c r="EHX154" s="39"/>
      <c r="EHY154" s="39"/>
      <c r="EHZ154" s="39"/>
      <c r="EIA154" s="39"/>
      <c r="EIB154" s="39"/>
      <c r="EIC154" s="39"/>
      <c r="EID154" s="39"/>
      <c r="EIE154" s="39"/>
      <c r="EIF154" s="39"/>
      <c r="EIG154" s="39"/>
      <c r="EIH154" s="39"/>
      <c r="EII154" s="39"/>
      <c r="EIJ154" s="39"/>
      <c r="EIK154" s="39"/>
      <c r="EIL154" s="39"/>
      <c r="EIM154" s="39"/>
      <c r="EIN154" s="39"/>
      <c r="EIO154" s="39"/>
      <c r="EIP154" s="39"/>
      <c r="EIQ154" s="39"/>
      <c r="EIR154" s="39"/>
      <c r="EIS154" s="39"/>
      <c r="EIT154" s="39"/>
      <c r="EIU154" s="39"/>
      <c r="EIV154" s="39"/>
      <c r="EIW154" s="39"/>
      <c r="EIX154" s="39"/>
      <c r="EIY154" s="39"/>
      <c r="EIZ154" s="39"/>
      <c r="EJA154" s="39"/>
      <c r="EJB154" s="39"/>
      <c r="EJC154" s="39"/>
      <c r="EJD154" s="39"/>
      <c r="EJE154" s="39"/>
      <c r="EJF154" s="39"/>
      <c r="EJG154" s="39"/>
      <c r="EJH154" s="39"/>
      <c r="EJI154" s="39"/>
      <c r="EJJ154" s="39"/>
      <c r="EJK154" s="39"/>
      <c r="EJL154" s="39"/>
      <c r="EJM154" s="39"/>
      <c r="EJN154" s="39"/>
      <c r="EJO154" s="39"/>
      <c r="EJP154" s="39"/>
      <c r="EJQ154" s="39"/>
      <c r="EJR154" s="39"/>
      <c r="EJS154" s="39"/>
      <c r="EJT154" s="39"/>
      <c r="EJU154" s="39"/>
      <c r="EJV154" s="39"/>
      <c r="EJW154" s="39"/>
      <c r="EJX154" s="39"/>
      <c r="EJY154" s="39"/>
      <c r="EJZ154" s="39"/>
      <c r="EKA154" s="39"/>
      <c r="EKB154" s="39"/>
      <c r="EKC154" s="39"/>
      <c r="EKD154" s="39"/>
      <c r="EKE154" s="39"/>
      <c r="EKF154" s="39"/>
      <c r="EKG154" s="39"/>
      <c r="EKH154" s="39"/>
      <c r="EKI154" s="39"/>
      <c r="EKJ154" s="39"/>
      <c r="EKK154" s="39"/>
      <c r="EKL154" s="39"/>
      <c r="EKM154" s="39"/>
      <c r="EKN154" s="39"/>
      <c r="EKO154" s="39"/>
      <c r="EKP154" s="39"/>
      <c r="EKQ154" s="39"/>
      <c r="EKR154" s="39"/>
      <c r="EKS154" s="39"/>
      <c r="EKT154" s="39"/>
      <c r="EKU154" s="39"/>
      <c r="EKV154" s="39"/>
      <c r="EKW154" s="39"/>
      <c r="EKX154" s="39"/>
      <c r="EKY154" s="39"/>
      <c r="EKZ154" s="39"/>
      <c r="ELA154" s="39"/>
      <c r="ELB154" s="39"/>
      <c r="ELC154" s="39"/>
      <c r="ELD154" s="39"/>
      <c r="ELE154" s="39"/>
      <c r="ELF154" s="39"/>
      <c r="ELG154" s="39"/>
      <c r="ELH154" s="39"/>
      <c r="ELI154" s="39"/>
      <c r="ELJ154" s="39"/>
      <c r="ELK154" s="39"/>
      <c r="ELL154" s="39"/>
      <c r="ELM154" s="39"/>
      <c r="ELN154" s="39"/>
      <c r="ELO154" s="39"/>
      <c r="ELP154" s="39"/>
      <c r="ELQ154" s="39"/>
      <c r="ELR154" s="39"/>
      <c r="ELS154" s="39"/>
      <c r="ELT154" s="39"/>
      <c r="ELU154" s="39"/>
      <c r="ELV154" s="39"/>
      <c r="ELW154" s="39"/>
      <c r="ELX154" s="39"/>
      <c r="ELY154" s="39"/>
      <c r="ELZ154" s="39"/>
      <c r="EMA154" s="39"/>
      <c r="EMB154" s="39"/>
      <c r="EMC154" s="39"/>
      <c r="EMD154" s="39"/>
      <c r="EME154" s="39"/>
      <c r="EMF154" s="39"/>
      <c r="EMG154" s="39"/>
      <c r="EMH154" s="39"/>
      <c r="EMI154" s="39"/>
      <c r="EMJ154" s="39"/>
      <c r="EMK154" s="39"/>
      <c r="EML154" s="39"/>
      <c r="EMM154" s="39"/>
      <c r="EMN154" s="39"/>
      <c r="EMO154" s="39"/>
      <c r="EMP154" s="39"/>
      <c r="EMQ154" s="39"/>
      <c r="EMR154" s="39"/>
      <c r="EMS154" s="39"/>
      <c r="EMT154" s="39"/>
      <c r="EMU154" s="39"/>
      <c r="EMV154" s="39"/>
      <c r="EMW154" s="39"/>
      <c r="EMX154" s="39"/>
      <c r="EMY154" s="39"/>
      <c r="EMZ154" s="39"/>
      <c r="ENA154" s="39"/>
      <c r="ENB154" s="39"/>
      <c r="ENC154" s="39"/>
      <c r="END154" s="39"/>
      <c r="ENE154" s="39"/>
      <c r="ENF154" s="39"/>
      <c r="ENG154" s="39"/>
      <c r="ENH154" s="39"/>
      <c r="ENI154" s="39"/>
      <c r="ENJ154" s="39"/>
      <c r="ENK154" s="39"/>
      <c r="ENL154" s="39"/>
      <c r="ENM154" s="39"/>
      <c r="ENN154" s="39"/>
      <c r="ENO154" s="39"/>
      <c r="ENP154" s="39"/>
      <c r="ENQ154" s="39"/>
      <c r="ENR154" s="39"/>
      <c r="ENS154" s="39"/>
      <c r="ENT154" s="39"/>
      <c r="ENU154" s="39"/>
      <c r="ENV154" s="39"/>
      <c r="ENW154" s="39"/>
      <c r="ENX154" s="39"/>
      <c r="ENY154" s="39"/>
      <c r="ENZ154" s="39"/>
      <c r="EOA154" s="39"/>
      <c r="EOB154" s="39"/>
      <c r="EOC154" s="39"/>
      <c r="EOD154" s="39"/>
      <c r="EOE154" s="39"/>
      <c r="EOF154" s="39"/>
      <c r="EOG154" s="39"/>
      <c r="EOH154" s="39"/>
      <c r="EOI154" s="39"/>
      <c r="EOJ154" s="39"/>
      <c r="EOK154" s="39"/>
      <c r="EOL154" s="39"/>
      <c r="EOM154" s="39"/>
      <c r="EON154" s="39"/>
      <c r="EOO154" s="39"/>
      <c r="EOP154" s="39"/>
      <c r="EOQ154" s="39"/>
      <c r="EOR154" s="39"/>
      <c r="EOS154" s="39"/>
      <c r="EOT154" s="39"/>
      <c r="EOU154" s="39"/>
      <c r="EOV154" s="39"/>
      <c r="EOW154" s="39"/>
      <c r="EOX154" s="39"/>
      <c r="EOY154" s="39"/>
      <c r="EOZ154" s="39"/>
      <c r="EPA154" s="39"/>
      <c r="EPB154" s="39"/>
      <c r="EPC154" s="39"/>
      <c r="EPD154" s="39"/>
      <c r="EPE154" s="39"/>
      <c r="EPF154" s="39"/>
      <c r="EPG154" s="39"/>
      <c r="EPH154" s="39"/>
      <c r="EPI154" s="39"/>
      <c r="EPJ154" s="39"/>
      <c r="EPK154" s="39"/>
      <c r="EPL154" s="39"/>
      <c r="EPM154" s="39"/>
      <c r="EPN154" s="39"/>
      <c r="EPO154" s="39"/>
      <c r="EPP154" s="39"/>
      <c r="EPQ154" s="39"/>
      <c r="EPR154" s="39"/>
      <c r="EPS154" s="39"/>
      <c r="EPT154" s="39"/>
      <c r="EPU154" s="39"/>
      <c r="EPV154" s="39"/>
      <c r="EPW154" s="39"/>
      <c r="EPX154" s="39"/>
      <c r="EPY154" s="39"/>
      <c r="EPZ154" s="39"/>
      <c r="EQA154" s="39"/>
      <c r="EQB154" s="39"/>
      <c r="EQC154" s="39"/>
      <c r="EQD154" s="39"/>
      <c r="EQE154" s="39"/>
      <c r="EQF154" s="39"/>
      <c r="EQG154" s="39"/>
      <c r="EQH154" s="39"/>
      <c r="EQI154" s="39"/>
      <c r="EQJ154" s="39"/>
      <c r="EQK154" s="39"/>
      <c r="EQL154" s="39"/>
      <c r="EQM154" s="39"/>
      <c r="EQN154" s="39"/>
      <c r="EQO154" s="39"/>
      <c r="EQP154" s="39"/>
      <c r="EQQ154" s="39"/>
      <c r="EQR154" s="39"/>
      <c r="EQS154" s="39"/>
      <c r="EQT154" s="39"/>
      <c r="EQU154" s="39"/>
      <c r="EQV154" s="39"/>
      <c r="EQW154" s="39"/>
      <c r="EQX154" s="39"/>
      <c r="EQY154" s="39"/>
      <c r="EQZ154" s="39"/>
      <c r="ERA154" s="39"/>
      <c r="ERB154" s="39"/>
      <c r="ERC154" s="39"/>
      <c r="ERD154" s="39"/>
      <c r="ERE154" s="39"/>
      <c r="ERF154" s="39"/>
      <c r="ERG154" s="39"/>
      <c r="ERH154" s="39"/>
      <c r="ERI154" s="39"/>
      <c r="ERJ154" s="39"/>
      <c r="ERK154" s="39"/>
      <c r="ERL154" s="39"/>
      <c r="ERM154" s="39"/>
      <c r="ERN154" s="39"/>
      <c r="ERO154" s="39"/>
      <c r="ERP154" s="39"/>
      <c r="ERQ154" s="39"/>
      <c r="ERR154" s="39"/>
      <c r="ERS154" s="39"/>
      <c r="ERT154" s="39"/>
      <c r="ERU154" s="39"/>
      <c r="ERV154" s="39"/>
      <c r="ERW154" s="39"/>
      <c r="ERX154" s="39"/>
      <c r="ERY154" s="39"/>
      <c r="ERZ154" s="39"/>
      <c r="ESA154" s="39"/>
      <c r="ESB154" s="39"/>
      <c r="ESC154" s="39"/>
      <c r="ESD154" s="39"/>
      <c r="ESE154" s="39"/>
      <c r="ESF154" s="39"/>
      <c r="ESG154" s="39"/>
      <c r="ESH154" s="39"/>
      <c r="ESI154" s="39"/>
      <c r="ESJ154" s="39"/>
      <c r="ESK154" s="39"/>
      <c r="ESL154" s="39"/>
      <c r="ESM154" s="39"/>
      <c r="ESN154" s="39"/>
      <c r="ESO154" s="39"/>
      <c r="ESP154" s="39"/>
      <c r="ESQ154" s="39"/>
      <c r="ESR154" s="39"/>
      <c r="ESS154" s="39"/>
      <c r="EST154" s="39"/>
      <c r="ESU154" s="39"/>
      <c r="ESV154" s="39"/>
      <c r="ESW154" s="39"/>
      <c r="ESX154" s="39"/>
      <c r="ESY154" s="39"/>
      <c r="ESZ154" s="39"/>
      <c r="ETA154" s="39"/>
      <c r="ETB154" s="39"/>
      <c r="ETC154" s="39"/>
      <c r="ETD154" s="39"/>
      <c r="ETE154" s="39"/>
      <c r="ETF154" s="39"/>
      <c r="ETG154" s="39"/>
      <c r="ETH154" s="39"/>
      <c r="ETI154" s="39"/>
      <c r="ETJ154" s="39"/>
      <c r="ETK154" s="39"/>
      <c r="ETL154" s="39"/>
      <c r="ETM154" s="39"/>
      <c r="ETN154" s="39"/>
      <c r="ETO154" s="39"/>
      <c r="ETP154" s="39"/>
      <c r="ETQ154" s="39"/>
      <c r="ETR154" s="39"/>
      <c r="ETS154" s="39"/>
      <c r="ETT154" s="39"/>
      <c r="ETU154" s="39"/>
      <c r="ETV154" s="39"/>
      <c r="ETW154" s="39"/>
      <c r="ETX154" s="39"/>
      <c r="ETY154" s="39"/>
      <c r="ETZ154" s="39"/>
      <c r="EUA154" s="39"/>
      <c r="EUB154" s="39"/>
      <c r="EUC154" s="39"/>
      <c r="EUD154" s="39"/>
      <c r="EUE154" s="39"/>
      <c r="EUF154" s="39"/>
      <c r="EUG154" s="39"/>
      <c r="EUH154" s="39"/>
      <c r="EUI154" s="39"/>
      <c r="EUJ154" s="39"/>
      <c r="EUK154" s="39"/>
      <c r="EUL154" s="39"/>
      <c r="EUM154" s="39"/>
      <c r="EUN154" s="39"/>
      <c r="EUO154" s="39"/>
      <c r="EUP154" s="39"/>
      <c r="EUQ154" s="39"/>
      <c r="EUR154" s="39"/>
      <c r="EUS154" s="39"/>
      <c r="EUT154" s="39"/>
      <c r="EUU154" s="39"/>
      <c r="EUV154" s="39"/>
      <c r="EUW154" s="39"/>
      <c r="EUX154" s="39"/>
      <c r="EUY154" s="39"/>
      <c r="EUZ154" s="39"/>
      <c r="EVA154" s="39"/>
      <c r="EVB154" s="39"/>
      <c r="EVC154" s="39"/>
      <c r="EVD154" s="39"/>
      <c r="EVE154" s="39"/>
      <c r="EVF154" s="39"/>
      <c r="EVG154" s="39"/>
      <c r="EVH154" s="39"/>
      <c r="EVI154" s="39"/>
      <c r="EVJ154" s="39"/>
      <c r="EVK154" s="39"/>
      <c r="EVL154" s="39"/>
      <c r="EVM154" s="39"/>
      <c r="EVN154" s="39"/>
      <c r="EVO154" s="39"/>
      <c r="EVP154" s="39"/>
      <c r="EVQ154" s="39"/>
      <c r="EVR154" s="39"/>
      <c r="EVS154" s="39"/>
      <c r="EVT154" s="39"/>
      <c r="EVU154" s="39"/>
      <c r="EVV154" s="39"/>
      <c r="EVW154" s="39"/>
      <c r="EVX154" s="39"/>
      <c r="EVY154" s="39"/>
      <c r="EVZ154" s="39"/>
      <c r="EWA154" s="39"/>
      <c r="EWB154" s="39"/>
      <c r="EWC154" s="39"/>
      <c r="EWD154" s="39"/>
      <c r="EWE154" s="39"/>
      <c r="EWF154" s="39"/>
      <c r="EWG154" s="39"/>
      <c r="EWH154" s="39"/>
      <c r="EWI154" s="39"/>
      <c r="EWJ154" s="39"/>
      <c r="EWK154" s="39"/>
      <c r="EWL154" s="39"/>
      <c r="EWM154" s="39"/>
      <c r="EWN154" s="39"/>
      <c r="EWO154" s="39"/>
      <c r="EWP154" s="39"/>
      <c r="EWQ154" s="39"/>
      <c r="EWR154" s="39"/>
      <c r="EWS154" s="39"/>
      <c r="EWT154" s="39"/>
      <c r="EWU154" s="39"/>
      <c r="EWV154" s="39"/>
      <c r="EWW154" s="39"/>
      <c r="EWX154" s="39"/>
      <c r="EWY154" s="39"/>
      <c r="EWZ154" s="39"/>
      <c r="EXA154" s="39"/>
      <c r="EXB154" s="39"/>
      <c r="EXC154" s="39"/>
      <c r="EXD154" s="39"/>
      <c r="EXE154" s="39"/>
      <c r="EXF154" s="39"/>
      <c r="EXG154" s="39"/>
      <c r="EXH154" s="39"/>
      <c r="EXI154" s="39"/>
      <c r="EXJ154" s="39"/>
      <c r="EXK154" s="39"/>
      <c r="EXL154" s="39"/>
      <c r="EXM154" s="39"/>
      <c r="EXN154" s="39"/>
      <c r="EXO154" s="39"/>
      <c r="EXP154" s="39"/>
      <c r="EXQ154" s="39"/>
      <c r="EXR154" s="39"/>
      <c r="EXS154" s="39"/>
      <c r="EXT154" s="39"/>
      <c r="EXU154" s="39"/>
      <c r="EXV154" s="39"/>
      <c r="EXW154" s="39"/>
      <c r="EXX154" s="39"/>
      <c r="EXY154" s="39"/>
      <c r="EXZ154" s="39"/>
      <c r="EYA154" s="39"/>
      <c r="EYB154" s="39"/>
      <c r="EYC154" s="39"/>
      <c r="EYD154" s="39"/>
      <c r="EYE154" s="39"/>
      <c r="EYF154" s="39"/>
      <c r="EYG154" s="39"/>
      <c r="EYH154" s="39"/>
      <c r="EYI154" s="39"/>
      <c r="EYJ154" s="39"/>
      <c r="EYK154" s="39"/>
      <c r="EYL154" s="39"/>
      <c r="EYM154" s="39"/>
      <c r="EYN154" s="39"/>
      <c r="EYO154" s="39"/>
      <c r="EYP154" s="39"/>
      <c r="EYQ154" s="39"/>
      <c r="EYR154" s="39"/>
      <c r="EYS154" s="39"/>
      <c r="EYT154" s="39"/>
      <c r="EYU154" s="39"/>
      <c r="EYV154" s="39"/>
      <c r="EYW154" s="39"/>
      <c r="EYX154" s="39"/>
      <c r="EYY154" s="39"/>
      <c r="EYZ154" s="39"/>
      <c r="EZA154" s="39"/>
      <c r="EZB154" s="39"/>
      <c r="EZC154" s="39"/>
      <c r="EZD154" s="39"/>
      <c r="EZE154" s="39"/>
      <c r="EZF154" s="39"/>
      <c r="EZG154" s="39"/>
      <c r="EZH154" s="39"/>
      <c r="EZI154" s="39"/>
      <c r="EZJ154" s="39"/>
      <c r="EZK154" s="39"/>
      <c r="EZL154" s="39"/>
      <c r="EZM154" s="39"/>
      <c r="EZN154" s="39"/>
      <c r="EZO154" s="39"/>
      <c r="EZP154" s="39"/>
      <c r="EZQ154" s="39"/>
      <c r="EZR154" s="39"/>
      <c r="EZS154" s="39"/>
      <c r="EZT154" s="39"/>
      <c r="EZU154" s="39"/>
      <c r="EZV154" s="39"/>
      <c r="EZW154" s="39"/>
      <c r="EZX154" s="39"/>
      <c r="EZY154" s="39"/>
      <c r="EZZ154" s="39"/>
      <c r="FAA154" s="39"/>
      <c r="FAB154" s="39"/>
      <c r="FAC154" s="39"/>
      <c r="FAD154" s="39"/>
      <c r="FAE154" s="39"/>
      <c r="FAF154" s="39"/>
      <c r="FAG154" s="39"/>
      <c r="FAH154" s="39"/>
      <c r="FAI154" s="39"/>
      <c r="FAJ154" s="39"/>
      <c r="FAK154" s="39"/>
      <c r="FAL154" s="39"/>
      <c r="FAM154" s="39"/>
      <c r="FAN154" s="39"/>
      <c r="FAO154" s="39"/>
      <c r="FAP154" s="39"/>
      <c r="FAQ154" s="39"/>
      <c r="FAR154" s="39"/>
      <c r="FAS154" s="39"/>
      <c r="FAT154" s="39"/>
      <c r="FAU154" s="39"/>
      <c r="FAV154" s="39"/>
      <c r="FAW154" s="39"/>
      <c r="FAX154" s="39"/>
      <c r="FAY154" s="39"/>
      <c r="FAZ154" s="39"/>
      <c r="FBA154" s="39"/>
      <c r="FBB154" s="39"/>
      <c r="FBC154" s="39"/>
      <c r="FBD154" s="39"/>
      <c r="FBE154" s="39"/>
      <c r="FBF154" s="39"/>
      <c r="FBG154" s="39"/>
      <c r="FBH154" s="39"/>
      <c r="FBI154" s="39"/>
      <c r="FBJ154" s="39"/>
      <c r="FBK154" s="39"/>
      <c r="FBL154" s="39"/>
      <c r="FBM154" s="39"/>
      <c r="FBN154" s="39"/>
      <c r="FBO154" s="39"/>
      <c r="FBP154" s="39"/>
      <c r="FBQ154" s="39"/>
      <c r="FBR154" s="39"/>
      <c r="FBS154" s="39"/>
      <c r="FBT154" s="39"/>
      <c r="FBU154" s="39"/>
      <c r="FBV154" s="39"/>
      <c r="FBW154" s="39"/>
      <c r="FBX154" s="39"/>
      <c r="FBY154" s="39"/>
      <c r="FBZ154" s="39"/>
      <c r="FCA154" s="39"/>
      <c r="FCB154" s="39"/>
      <c r="FCC154" s="39"/>
      <c r="FCD154" s="39"/>
      <c r="FCE154" s="39"/>
      <c r="FCF154" s="39"/>
      <c r="FCG154" s="39"/>
      <c r="FCH154" s="39"/>
      <c r="FCI154" s="39"/>
      <c r="FCJ154" s="39"/>
      <c r="FCK154" s="39"/>
      <c r="FCL154" s="39"/>
      <c r="FCM154" s="39"/>
      <c r="FCN154" s="39"/>
      <c r="FCO154" s="39"/>
      <c r="FCP154" s="39"/>
      <c r="FCQ154" s="39"/>
      <c r="FCR154" s="39"/>
      <c r="FCS154" s="39"/>
      <c r="FCT154" s="39"/>
      <c r="FCU154" s="39"/>
      <c r="FCV154" s="39"/>
      <c r="FCW154" s="39"/>
      <c r="FCX154" s="39"/>
      <c r="FCY154" s="39"/>
      <c r="FCZ154" s="39"/>
      <c r="FDA154" s="39"/>
      <c r="FDB154" s="39"/>
      <c r="FDC154" s="39"/>
      <c r="FDD154" s="39"/>
      <c r="FDE154" s="39"/>
      <c r="FDF154" s="39"/>
      <c r="FDG154" s="39"/>
      <c r="FDH154" s="39"/>
      <c r="FDI154" s="39"/>
      <c r="FDJ154" s="39"/>
      <c r="FDK154" s="39"/>
      <c r="FDL154" s="39"/>
      <c r="FDM154" s="39"/>
      <c r="FDN154" s="39"/>
      <c r="FDO154" s="39"/>
      <c r="FDP154" s="39"/>
      <c r="FDQ154" s="39"/>
      <c r="FDR154" s="39"/>
      <c r="FDS154" s="39"/>
      <c r="FDT154" s="39"/>
      <c r="FDU154" s="39"/>
      <c r="FDV154" s="39"/>
      <c r="FDW154" s="39"/>
      <c r="FDX154" s="39"/>
      <c r="FDY154" s="39"/>
      <c r="FDZ154" s="39"/>
      <c r="FEA154" s="39"/>
      <c r="FEB154" s="39"/>
      <c r="FEC154" s="39"/>
      <c r="FED154" s="39"/>
      <c r="FEE154" s="39"/>
      <c r="FEF154" s="39"/>
      <c r="FEG154" s="39"/>
      <c r="FEH154" s="39"/>
      <c r="FEI154" s="39"/>
      <c r="FEJ154" s="39"/>
      <c r="FEK154" s="39"/>
      <c r="FEL154" s="39"/>
      <c r="FEM154" s="39"/>
      <c r="FEN154" s="39"/>
      <c r="FEO154" s="39"/>
      <c r="FEP154" s="39"/>
      <c r="FEQ154" s="39"/>
      <c r="FER154" s="39"/>
      <c r="FES154" s="39"/>
      <c r="FET154" s="39"/>
      <c r="FEU154" s="39"/>
      <c r="FEV154" s="39"/>
      <c r="FEW154" s="39"/>
      <c r="FEX154" s="39"/>
      <c r="FEY154" s="39"/>
      <c r="FEZ154" s="39"/>
      <c r="FFA154" s="39"/>
      <c r="FFB154" s="39"/>
      <c r="FFC154" s="39"/>
      <c r="FFD154" s="39"/>
      <c r="FFE154" s="39"/>
      <c r="FFF154" s="39"/>
      <c r="FFG154" s="39"/>
      <c r="FFH154" s="39"/>
      <c r="FFI154" s="39"/>
      <c r="FFJ154" s="39"/>
      <c r="FFK154" s="39"/>
      <c r="FFL154" s="39"/>
      <c r="FFM154" s="39"/>
      <c r="FFN154" s="39"/>
      <c r="FFO154" s="39"/>
      <c r="FFP154" s="39"/>
      <c r="FFQ154" s="39"/>
      <c r="FFR154" s="39"/>
      <c r="FFS154" s="39"/>
      <c r="FFT154" s="39"/>
      <c r="FFU154" s="39"/>
      <c r="FFV154" s="39"/>
      <c r="FFW154" s="39"/>
      <c r="FFX154" s="39"/>
      <c r="FFY154" s="39"/>
      <c r="FFZ154" s="39"/>
      <c r="FGA154" s="39"/>
      <c r="FGB154" s="39"/>
      <c r="FGC154" s="39"/>
      <c r="FGD154" s="39"/>
      <c r="FGE154" s="39"/>
      <c r="FGF154" s="39"/>
      <c r="FGG154" s="39"/>
      <c r="FGH154" s="39"/>
      <c r="FGI154" s="39"/>
      <c r="FGJ154" s="39"/>
      <c r="FGK154" s="39"/>
      <c r="FGL154" s="39"/>
      <c r="FGM154" s="39"/>
      <c r="FGN154" s="39"/>
      <c r="FGO154" s="39"/>
      <c r="FGP154" s="39"/>
      <c r="FGQ154" s="39"/>
      <c r="FGR154" s="39"/>
      <c r="FGS154" s="39"/>
      <c r="FGT154" s="39"/>
      <c r="FGU154" s="39"/>
      <c r="FGV154" s="39"/>
      <c r="FGW154" s="39"/>
      <c r="FGX154" s="39"/>
      <c r="FGY154" s="39"/>
      <c r="FGZ154" s="39"/>
      <c r="FHA154" s="39"/>
      <c r="FHB154" s="39"/>
      <c r="FHC154" s="39"/>
      <c r="FHD154" s="39"/>
      <c r="FHE154" s="39"/>
      <c r="FHF154" s="39"/>
      <c r="FHG154" s="39"/>
      <c r="FHH154" s="39"/>
      <c r="FHI154" s="39"/>
      <c r="FHJ154" s="39"/>
      <c r="FHK154" s="39"/>
      <c r="FHL154" s="39"/>
      <c r="FHM154" s="39"/>
      <c r="FHN154" s="39"/>
      <c r="FHO154" s="39"/>
      <c r="FHP154" s="39"/>
      <c r="FHQ154" s="39"/>
      <c r="FHR154" s="39"/>
      <c r="FHS154" s="39"/>
      <c r="FHT154" s="39"/>
      <c r="FHU154" s="39"/>
      <c r="FHV154" s="39"/>
      <c r="FHW154" s="39"/>
      <c r="FHX154" s="39"/>
      <c r="FHY154" s="39"/>
      <c r="FHZ154" s="39"/>
      <c r="FIA154" s="39"/>
      <c r="FIB154" s="39"/>
      <c r="FIC154" s="39"/>
      <c r="FID154" s="39"/>
      <c r="FIE154" s="39"/>
      <c r="FIF154" s="39"/>
      <c r="FIG154" s="39"/>
      <c r="FIH154" s="39"/>
      <c r="FII154" s="39"/>
      <c r="FIJ154" s="39"/>
      <c r="FIK154" s="39"/>
      <c r="FIL154" s="39"/>
      <c r="FIM154" s="39"/>
      <c r="FIN154" s="39"/>
      <c r="FIO154" s="39"/>
      <c r="FIP154" s="39"/>
      <c r="FIQ154" s="39"/>
      <c r="FIR154" s="39"/>
      <c r="FIS154" s="39"/>
      <c r="FIT154" s="39"/>
      <c r="FIU154" s="39"/>
      <c r="FIV154" s="39"/>
      <c r="FIW154" s="39"/>
      <c r="FIX154" s="39"/>
      <c r="FIY154" s="39"/>
      <c r="FIZ154" s="39"/>
      <c r="FJA154" s="39"/>
      <c r="FJB154" s="39"/>
      <c r="FJC154" s="39"/>
      <c r="FJD154" s="39"/>
      <c r="FJE154" s="39"/>
      <c r="FJF154" s="39"/>
      <c r="FJG154" s="39"/>
      <c r="FJH154" s="39"/>
      <c r="FJI154" s="39"/>
      <c r="FJJ154" s="39"/>
      <c r="FJK154" s="39"/>
      <c r="FJL154" s="39"/>
      <c r="FJM154" s="39"/>
      <c r="FJN154" s="39"/>
      <c r="FJO154" s="39"/>
      <c r="FJP154" s="39"/>
      <c r="FJQ154" s="39"/>
      <c r="FJR154" s="39"/>
      <c r="FJS154" s="39"/>
      <c r="FJT154" s="39"/>
      <c r="FJU154" s="39"/>
      <c r="FJV154" s="39"/>
      <c r="FJW154" s="39"/>
      <c r="FJX154" s="39"/>
      <c r="FJY154" s="39"/>
      <c r="FJZ154" s="39"/>
      <c r="FKA154" s="39"/>
      <c r="FKB154" s="39"/>
      <c r="FKC154" s="39"/>
      <c r="FKD154" s="39"/>
      <c r="FKE154" s="39"/>
      <c r="FKF154" s="39"/>
      <c r="FKG154" s="39"/>
      <c r="FKH154" s="39"/>
      <c r="FKI154" s="39"/>
      <c r="FKJ154" s="39"/>
      <c r="FKK154" s="39"/>
      <c r="FKL154" s="39"/>
      <c r="FKM154" s="39"/>
      <c r="FKN154" s="39"/>
      <c r="FKO154" s="39"/>
      <c r="FKP154" s="39"/>
      <c r="FKQ154" s="39"/>
      <c r="FKR154" s="39"/>
      <c r="FKS154" s="39"/>
      <c r="FKT154" s="39"/>
      <c r="FKU154" s="39"/>
      <c r="FKV154" s="39"/>
      <c r="FKW154" s="39"/>
      <c r="FKX154" s="39"/>
      <c r="FKY154" s="39"/>
      <c r="FKZ154" s="39"/>
      <c r="FLA154" s="39"/>
      <c r="FLB154" s="39"/>
      <c r="FLC154" s="39"/>
      <c r="FLD154" s="39"/>
      <c r="FLE154" s="39"/>
      <c r="FLF154" s="39"/>
      <c r="FLG154" s="39"/>
      <c r="FLH154" s="39"/>
      <c r="FLI154" s="39"/>
      <c r="FLJ154" s="39"/>
      <c r="FLK154" s="39"/>
      <c r="FLL154" s="39"/>
      <c r="FLM154" s="39"/>
      <c r="FLN154" s="39"/>
      <c r="FLO154" s="39"/>
      <c r="FLP154" s="39"/>
      <c r="FLQ154" s="39"/>
      <c r="FLR154" s="39"/>
      <c r="FLS154" s="39"/>
      <c r="FLT154" s="39"/>
      <c r="FLU154" s="39"/>
      <c r="FLV154" s="39"/>
      <c r="FLW154" s="39"/>
      <c r="FLX154" s="39"/>
      <c r="FLY154" s="39"/>
      <c r="FLZ154" s="39"/>
      <c r="FMA154" s="39"/>
      <c r="FMB154" s="39"/>
      <c r="FMC154" s="39"/>
      <c r="FMD154" s="39"/>
      <c r="FME154" s="39"/>
      <c r="FMF154" s="39"/>
      <c r="FMG154" s="39"/>
      <c r="FMH154" s="39"/>
      <c r="FMI154" s="39"/>
      <c r="FMJ154" s="39"/>
      <c r="FMK154" s="39"/>
      <c r="FML154" s="39"/>
      <c r="FMM154" s="39"/>
      <c r="FMN154" s="39"/>
      <c r="FMO154" s="39"/>
      <c r="FMP154" s="39"/>
      <c r="FMQ154" s="39"/>
      <c r="FMR154" s="39"/>
      <c r="FMS154" s="39"/>
      <c r="FMT154" s="39"/>
      <c r="FMU154" s="39"/>
      <c r="FMV154" s="39"/>
      <c r="FMW154" s="39"/>
      <c r="FMX154" s="39"/>
      <c r="FMY154" s="39"/>
      <c r="FMZ154" s="39"/>
      <c r="FNA154" s="39"/>
      <c r="FNB154" s="39"/>
      <c r="FNC154" s="39"/>
      <c r="FND154" s="39"/>
      <c r="FNE154" s="39"/>
      <c r="FNF154" s="39"/>
      <c r="FNG154" s="39"/>
      <c r="FNH154" s="39"/>
      <c r="FNI154" s="39"/>
      <c r="FNJ154" s="39"/>
      <c r="FNK154" s="39"/>
      <c r="FNL154" s="39"/>
      <c r="FNM154" s="39"/>
      <c r="FNN154" s="39"/>
      <c r="FNO154" s="39"/>
      <c r="FNP154" s="39"/>
      <c r="FNQ154" s="39"/>
      <c r="FNR154" s="39"/>
      <c r="FNS154" s="39"/>
      <c r="FNT154" s="39"/>
      <c r="FNU154" s="39"/>
      <c r="FNV154" s="39"/>
      <c r="FNW154" s="39"/>
      <c r="FNX154" s="39"/>
      <c r="FNY154" s="39"/>
      <c r="FNZ154" s="39"/>
      <c r="FOA154" s="39"/>
      <c r="FOB154" s="39"/>
      <c r="FOC154" s="39"/>
      <c r="FOD154" s="39"/>
      <c r="FOE154" s="39"/>
      <c r="FOF154" s="39"/>
      <c r="FOG154" s="39"/>
      <c r="FOH154" s="39"/>
      <c r="FOI154" s="39"/>
      <c r="FOJ154" s="39"/>
      <c r="FOK154" s="39"/>
      <c r="FOL154" s="39"/>
      <c r="FOM154" s="39"/>
      <c r="FON154" s="39"/>
      <c r="FOO154" s="39"/>
      <c r="FOP154" s="39"/>
      <c r="FOQ154" s="39"/>
      <c r="FOR154" s="39"/>
      <c r="FOS154" s="39"/>
      <c r="FOT154" s="39"/>
      <c r="FOU154" s="39"/>
      <c r="FOV154" s="39"/>
      <c r="FOW154" s="39"/>
      <c r="FOX154" s="39"/>
      <c r="FOY154" s="39"/>
      <c r="FOZ154" s="39"/>
      <c r="FPA154" s="39"/>
      <c r="FPB154" s="39"/>
      <c r="FPC154" s="39"/>
      <c r="FPD154" s="39"/>
      <c r="FPE154" s="39"/>
      <c r="FPF154" s="39"/>
      <c r="FPG154" s="39"/>
      <c r="FPH154" s="39"/>
      <c r="FPI154" s="39"/>
      <c r="FPJ154" s="39"/>
      <c r="FPK154" s="39"/>
      <c r="FPL154" s="39"/>
      <c r="FPM154" s="39"/>
      <c r="FPN154" s="39"/>
      <c r="FPO154" s="39"/>
      <c r="FPP154" s="39"/>
      <c r="FPQ154" s="39"/>
      <c r="FPR154" s="39"/>
      <c r="FPS154" s="39"/>
      <c r="FPT154" s="39"/>
      <c r="FPU154" s="39"/>
      <c r="FPV154" s="39"/>
      <c r="FPW154" s="39"/>
      <c r="FPX154" s="39"/>
      <c r="FPY154" s="39"/>
      <c r="FPZ154" s="39"/>
      <c r="FQA154" s="39"/>
      <c r="FQB154" s="39"/>
      <c r="FQC154" s="39"/>
      <c r="FQD154" s="39"/>
      <c r="FQE154" s="39"/>
      <c r="FQF154" s="39"/>
      <c r="FQG154" s="39"/>
      <c r="FQH154" s="39"/>
      <c r="FQI154" s="39"/>
      <c r="FQJ154" s="39"/>
      <c r="FQK154" s="39"/>
      <c r="FQL154" s="39"/>
      <c r="FQM154" s="39"/>
      <c r="FQN154" s="39"/>
      <c r="FQO154" s="39"/>
      <c r="FQP154" s="39"/>
      <c r="FQQ154" s="39"/>
      <c r="FQR154" s="39"/>
      <c r="FQS154" s="39"/>
      <c r="FQT154" s="39"/>
      <c r="FQU154" s="39"/>
      <c r="FQV154" s="39"/>
      <c r="FQW154" s="39"/>
      <c r="FQX154" s="39"/>
      <c r="FQY154" s="39"/>
      <c r="FQZ154" s="39"/>
      <c r="FRA154" s="39"/>
      <c r="FRB154" s="39"/>
      <c r="FRC154" s="39"/>
      <c r="FRD154" s="39"/>
      <c r="FRE154" s="39"/>
      <c r="FRF154" s="39"/>
      <c r="FRG154" s="39"/>
      <c r="FRH154" s="39"/>
      <c r="FRI154" s="39"/>
      <c r="FRJ154" s="39"/>
      <c r="FRK154" s="39"/>
      <c r="FRL154" s="39"/>
      <c r="FRM154" s="39"/>
      <c r="FRN154" s="39"/>
      <c r="FRO154" s="39"/>
      <c r="FRP154" s="39"/>
      <c r="FRQ154" s="39"/>
      <c r="FRR154" s="39"/>
      <c r="FRS154" s="39"/>
      <c r="FRT154" s="39"/>
      <c r="FRU154" s="39"/>
      <c r="FRV154" s="39"/>
      <c r="FRW154" s="39"/>
      <c r="FRX154" s="39"/>
      <c r="FRY154" s="39"/>
      <c r="FRZ154" s="39"/>
      <c r="FSA154" s="39"/>
      <c r="FSB154" s="39"/>
      <c r="FSC154" s="39"/>
      <c r="FSD154" s="39"/>
      <c r="FSE154" s="39"/>
      <c r="FSF154" s="39"/>
      <c r="FSG154" s="39"/>
      <c r="FSH154" s="39"/>
      <c r="FSI154" s="39"/>
      <c r="FSJ154" s="39"/>
      <c r="FSK154" s="39"/>
      <c r="FSL154" s="39"/>
      <c r="FSM154" s="39"/>
      <c r="FSN154" s="39"/>
      <c r="FSO154" s="39"/>
      <c r="FSP154" s="39"/>
      <c r="FSQ154" s="39"/>
      <c r="FSR154" s="39"/>
      <c r="FSS154" s="39"/>
      <c r="FST154" s="39"/>
      <c r="FSU154" s="39"/>
      <c r="FSV154" s="39"/>
      <c r="FSW154" s="39"/>
      <c r="FSX154" s="39"/>
      <c r="FSY154" s="39"/>
      <c r="FSZ154" s="39"/>
      <c r="FTA154" s="39"/>
      <c r="FTB154" s="39"/>
      <c r="FTC154" s="39"/>
      <c r="FTD154" s="39"/>
      <c r="FTE154" s="39"/>
      <c r="FTF154" s="39"/>
      <c r="FTG154" s="39"/>
      <c r="FTH154" s="39"/>
      <c r="FTI154" s="39"/>
      <c r="FTJ154" s="39"/>
      <c r="FTK154" s="39"/>
      <c r="FTL154" s="39"/>
      <c r="FTM154" s="39"/>
      <c r="FTN154" s="39"/>
      <c r="FTO154" s="39"/>
      <c r="FTP154" s="39"/>
      <c r="FTQ154" s="39"/>
      <c r="FTR154" s="39"/>
      <c r="FTS154" s="39"/>
      <c r="FTT154" s="39"/>
      <c r="FTU154" s="39"/>
      <c r="FTV154" s="39"/>
      <c r="FTW154" s="39"/>
      <c r="FTX154" s="39"/>
      <c r="FTY154" s="39"/>
      <c r="FTZ154" s="39"/>
      <c r="FUA154" s="39"/>
      <c r="FUB154" s="39"/>
      <c r="FUC154" s="39"/>
      <c r="FUD154" s="39"/>
      <c r="FUE154" s="39"/>
      <c r="FUF154" s="39"/>
      <c r="FUG154" s="39"/>
      <c r="FUH154" s="39"/>
      <c r="FUI154" s="39"/>
      <c r="FUJ154" s="39"/>
      <c r="FUK154" s="39"/>
      <c r="FUL154" s="39"/>
      <c r="FUM154" s="39"/>
      <c r="FUN154" s="39"/>
      <c r="FUO154" s="39"/>
      <c r="FUP154" s="39"/>
      <c r="FUQ154" s="39"/>
      <c r="FUR154" s="39"/>
      <c r="FUS154" s="39"/>
      <c r="FUT154" s="39"/>
      <c r="FUU154" s="39"/>
      <c r="FUV154" s="39"/>
      <c r="FUW154" s="39"/>
      <c r="FUX154" s="39"/>
      <c r="FUY154" s="39"/>
      <c r="FUZ154" s="39"/>
      <c r="FVA154" s="39"/>
      <c r="FVB154" s="39"/>
      <c r="FVC154" s="39"/>
      <c r="FVD154" s="39"/>
      <c r="FVE154" s="39"/>
      <c r="FVF154" s="39"/>
      <c r="FVG154" s="39"/>
      <c r="FVH154" s="39"/>
      <c r="FVI154" s="39"/>
      <c r="FVJ154" s="39"/>
      <c r="FVK154" s="39"/>
      <c r="FVL154" s="39"/>
      <c r="FVM154" s="39"/>
      <c r="FVN154" s="39"/>
      <c r="FVO154" s="39"/>
      <c r="FVP154" s="39"/>
      <c r="FVQ154" s="39"/>
      <c r="FVR154" s="39"/>
      <c r="FVS154" s="39"/>
      <c r="FVT154" s="39"/>
      <c r="FVU154" s="39"/>
      <c r="FVV154" s="39"/>
      <c r="FVW154" s="39"/>
      <c r="FVX154" s="39"/>
      <c r="FVY154" s="39"/>
      <c r="FVZ154" s="39"/>
      <c r="FWA154" s="39"/>
      <c r="FWB154" s="39"/>
      <c r="FWC154" s="39"/>
      <c r="FWD154" s="39"/>
      <c r="FWE154" s="39"/>
      <c r="FWF154" s="39"/>
      <c r="FWG154" s="39"/>
      <c r="FWH154" s="39"/>
      <c r="FWI154" s="39"/>
      <c r="FWJ154" s="39"/>
      <c r="FWK154" s="39"/>
      <c r="FWL154" s="39"/>
      <c r="FWM154" s="39"/>
      <c r="FWN154" s="39"/>
      <c r="FWO154" s="39"/>
      <c r="FWP154" s="39"/>
      <c r="FWQ154" s="39"/>
      <c r="FWR154" s="39"/>
      <c r="FWS154" s="39"/>
      <c r="FWT154" s="39"/>
      <c r="FWU154" s="39"/>
      <c r="FWV154" s="39"/>
      <c r="FWW154" s="39"/>
      <c r="FWX154" s="39"/>
      <c r="FWY154" s="39"/>
      <c r="FWZ154" s="39"/>
      <c r="FXA154" s="39"/>
      <c r="FXB154" s="39"/>
      <c r="FXC154" s="39"/>
      <c r="FXD154" s="39"/>
      <c r="FXE154" s="39"/>
      <c r="FXF154" s="39"/>
      <c r="FXG154" s="39"/>
      <c r="FXH154" s="39"/>
      <c r="FXI154" s="39"/>
      <c r="FXJ154" s="39"/>
      <c r="FXK154" s="39"/>
      <c r="FXL154" s="39"/>
      <c r="FXM154" s="39"/>
      <c r="FXN154" s="39"/>
      <c r="FXO154" s="39"/>
      <c r="FXP154" s="39"/>
      <c r="FXQ154" s="39"/>
      <c r="FXR154" s="39"/>
      <c r="FXS154" s="39"/>
      <c r="FXT154" s="39"/>
      <c r="FXU154" s="39"/>
      <c r="FXV154" s="39"/>
      <c r="FXW154" s="39"/>
      <c r="FXX154" s="39"/>
      <c r="FXY154" s="39"/>
      <c r="FXZ154" s="39"/>
      <c r="FYA154" s="39"/>
      <c r="FYB154" s="39"/>
      <c r="FYC154" s="39"/>
      <c r="FYD154" s="39"/>
      <c r="FYE154" s="39"/>
      <c r="FYF154" s="39"/>
      <c r="FYG154" s="39"/>
      <c r="FYH154" s="39"/>
      <c r="FYI154" s="39"/>
      <c r="FYJ154" s="39"/>
      <c r="FYK154" s="39"/>
      <c r="FYL154" s="39"/>
      <c r="FYM154" s="39"/>
      <c r="FYN154" s="39"/>
      <c r="FYO154" s="39"/>
      <c r="FYP154" s="39"/>
      <c r="FYQ154" s="39"/>
      <c r="FYR154" s="39"/>
      <c r="FYS154" s="39"/>
      <c r="FYT154" s="39"/>
      <c r="FYU154" s="39"/>
      <c r="FYV154" s="39"/>
      <c r="FYW154" s="39"/>
      <c r="FYX154" s="39"/>
      <c r="FYY154" s="39"/>
      <c r="FYZ154" s="39"/>
      <c r="FZA154" s="39"/>
      <c r="FZB154" s="39"/>
      <c r="FZC154" s="39"/>
      <c r="FZD154" s="39"/>
      <c r="FZE154" s="39"/>
      <c r="FZF154" s="39"/>
      <c r="FZG154" s="39"/>
      <c r="FZH154" s="39"/>
      <c r="FZI154" s="39"/>
      <c r="FZJ154" s="39"/>
      <c r="FZK154" s="39"/>
      <c r="FZL154" s="39"/>
      <c r="FZM154" s="39"/>
      <c r="FZN154" s="39"/>
      <c r="FZO154" s="39"/>
      <c r="FZP154" s="39"/>
      <c r="FZQ154" s="39"/>
      <c r="FZR154" s="39"/>
      <c r="FZS154" s="39"/>
      <c r="FZT154" s="39"/>
      <c r="FZU154" s="39"/>
      <c r="FZV154" s="39"/>
      <c r="FZW154" s="39"/>
      <c r="FZX154" s="39"/>
      <c r="FZY154" s="39"/>
      <c r="FZZ154" s="39"/>
      <c r="GAA154" s="39"/>
      <c r="GAB154" s="39"/>
      <c r="GAC154" s="39"/>
      <c r="GAD154" s="39"/>
      <c r="GAE154" s="39"/>
      <c r="GAF154" s="39"/>
      <c r="GAG154" s="39"/>
      <c r="GAH154" s="39"/>
      <c r="GAI154" s="39"/>
      <c r="GAJ154" s="39"/>
      <c r="GAK154" s="39"/>
      <c r="GAL154" s="39"/>
      <c r="GAM154" s="39"/>
      <c r="GAN154" s="39"/>
      <c r="GAO154" s="39"/>
      <c r="GAP154" s="39"/>
      <c r="GAQ154" s="39"/>
      <c r="GAR154" s="39"/>
      <c r="GAS154" s="39"/>
      <c r="GAT154" s="39"/>
      <c r="GAU154" s="39"/>
      <c r="GAV154" s="39"/>
      <c r="GAW154" s="39"/>
      <c r="GAX154" s="39"/>
      <c r="GAY154" s="39"/>
      <c r="GAZ154" s="39"/>
      <c r="GBA154" s="39"/>
      <c r="GBB154" s="39"/>
      <c r="GBC154" s="39"/>
      <c r="GBD154" s="39"/>
      <c r="GBE154" s="39"/>
      <c r="GBF154" s="39"/>
      <c r="GBG154" s="39"/>
      <c r="GBH154" s="39"/>
      <c r="GBI154" s="39"/>
      <c r="GBJ154" s="39"/>
      <c r="GBK154" s="39"/>
      <c r="GBL154" s="39"/>
      <c r="GBM154" s="39"/>
      <c r="GBN154" s="39"/>
      <c r="GBO154" s="39"/>
      <c r="GBP154" s="39"/>
      <c r="GBQ154" s="39"/>
      <c r="GBR154" s="39"/>
      <c r="GBS154" s="39"/>
      <c r="GBT154" s="39"/>
      <c r="GBU154" s="39"/>
      <c r="GBV154" s="39"/>
      <c r="GBW154" s="39"/>
      <c r="GBX154" s="39"/>
      <c r="GBY154" s="39"/>
      <c r="GBZ154" s="39"/>
      <c r="GCA154" s="39"/>
      <c r="GCB154" s="39"/>
      <c r="GCC154" s="39"/>
      <c r="GCD154" s="39"/>
      <c r="GCE154" s="39"/>
      <c r="GCF154" s="39"/>
      <c r="GCG154" s="39"/>
      <c r="GCH154" s="39"/>
      <c r="GCI154" s="39"/>
      <c r="GCJ154" s="39"/>
      <c r="GCK154" s="39"/>
      <c r="GCL154" s="39"/>
      <c r="GCM154" s="39"/>
      <c r="GCN154" s="39"/>
      <c r="GCO154" s="39"/>
      <c r="GCP154" s="39"/>
      <c r="GCQ154" s="39"/>
      <c r="GCR154" s="39"/>
      <c r="GCS154" s="39"/>
      <c r="GCT154" s="39"/>
      <c r="GCU154" s="39"/>
      <c r="GCV154" s="39"/>
      <c r="GCW154" s="39"/>
      <c r="GCX154" s="39"/>
      <c r="GCY154" s="39"/>
      <c r="GCZ154" s="39"/>
      <c r="GDA154" s="39"/>
      <c r="GDB154" s="39"/>
      <c r="GDC154" s="39"/>
      <c r="GDD154" s="39"/>
      <c r="GDE154" s="39"/>
      <c r="GDF154" s="39"/>
      <c r="GDG154" s="39"/>
      <c r="GDH154" s="39"/>
      <c r="GDI154" s="39"/>
      <c r="GDJ154" s="39"/>
      <c r="GDK154" s="39"/>
      <c r="GDL154" s="39"/>
      <c r="GDM154" s="39"/>
      <c r="GDN154" s="39"/>
      <c r="GDO154" s="39"/>
      <c r="GDP154" s="39"/>
      <c r="GDQ154" s="39"/>
      <c r="GDR154" s="39"/>
      <c r="GDS154" s="39"/>
      <c r="GDT154" s="39"/>
      <c r="GDU154" s="39"/>
      <c r="GDV154" s="39"/>
      <c r="GDW154" s="39"/>
      <c r="GDX154" s="39"/>
      <c r="GDY154" s="39"/>
      <c r="GDZ154" s="39"/>
      <c r="GEA154" s="39"/>
      <c r="GEB154" s="39"/>
      <c r="GEC154" s="39"/>
      <c r="GED154" s="39"/>
      <c r="GEE154" s="39"/>
      <c r="GEF154" s="39"/>
      <c r="GEG154" s="39"/>
      <c r="GEH154" s="39"/>
      <c r="GEI154" s="39"/>
      <c r="GEJ154" s="39"/>
      <c r="GEK154" s="39"/>
      <c r="GEL154" s="39"/>
      <c r="GEM154" s="39"/>
      <c r="GEN154" s="39"/>
      <c r="GEO154" s="39"/>
      <c r="GEP154" s="39"/>
      <c r="GEQ154" s="39"/>
      <c r="GER154" s="39"/>
      <c r="GES154" s="39"/>
      <c r="GET154" s="39"/>
      <c r="GEU154" s="39"/>
      <c r="GEV154" s="39"/>
      <c r="GEW154" s="39"/>
      <c r="GEX154" s="39"/>
      <c r="GEY154" s="39"/>
      <c r="GEZ154" s="39"/>
      <c r="GFA154" s="39"/>
      <c r="GFB154" s="39"/>
      <c r="GFC154" s="39"/>
      <c r="GFD154" s="39"/>
      <c r="GFE154" s="39"/>
      <c r="GFF154" s="39"/>
      <c r="GFG154" s="39"/>
      <c r="GFH154" s="39"/>
      <c r="GFI154" s="39"/>
      <c r="GFJ154" s="39"/>
      <c r="GFK154" s="39"/>
      <c r="GFL154" s="39"/>
      <c r="GFM154" s="39"/>
      <c r="GFN154" s="39"/>
      <c r="GFO154" s="39"/>
      <c r="GFP154" s="39"/>
      <c r="GFQ154" s="39"/>
      <c r="GFR154" s="39"/>
      <c r="GFS154" s="39"/>
      <c r="GFT154" s="39"/>
      <c r="GFU154" s="39"/>
      <c r="GFV154" s="39"/>
      <c r="GFW154" s="39"/>
      <c r="GFX154" s="39"/>
      <c r="GFY154" s="39"/>
      <c r="GFZ154" s="39"/>
      <c r="GGA154" s="39"/>
      <c r="GGB154" s="39"/>
      <c r="GGC154" s="39"/>
      <c r="GGD154" s="39"/>
      <c r="GGE154" s="39"/>
      <c r="GGF154" s="39"/>
      <c r="GGG154" s="39"/>
      <c r="GGH154" s="39"/>
      <c r="GGI154" s="39"/>
      <c r="GGJ154" s="39"/>
      <c r="GGK154" s="39"/>
      <c r="GGL154" s="39"/>
      <c r="GGM154" s="39"/>
      <c r="GGN154" s="39"/>
      <c r="GGO154" s="39"/>
      <c r="GGP154" s="39"/>
      <c r="GGQ154" s="39"/>
      <c r="GGR154" s="39"/>
      <c r="GGS154" s="39"/>
      <c r="GGT154" s="39"/>
      <c r="GGU154" s="39"/>
      <c r="GGV154" s="39"/>
      <c r="GGW154" s="39"/>
      <c r="GGX154" s="39"/>
      <c r="GGY154" s="39"/>
      <c r="GGZ154" s="39"/>
      <c r="GHA154" s="39"/>
      <c r="GHB154" s="39"/>
      <c r="GHC154" s="39"/>
      <c r="GHD154" s="39"/>
      <c r="GHE154" s="39"/>
      <c r="GHF154" s="39"/>
      <c r="GHG154" s="39"/>
      <c r="GHH154" s="39"/>
      <c r="GHI154" s="39"/>
      <c r="GHJ154" s="39"/>
      <c r="GHK154" s="39"/>
      <c r="GHL154" s="39"/>
      <c r="GHM154" s="39"/>
      <c r="GHN154" s="39"/>
      <c r="GHO154" s="39"/>
      <c r="GHP154" s="39"/>
      <c r="GHQ154" s="39"/>
      <c r="GHR154" s="39"/>
      <c r="GHS154" s="39"/>
      <c r="GHT154" s="39"/>
      <c r="GHU154" s="39"/>
      <c r="GHV154" s="39"/>
      <c r="GHW154" s="39"/>
      <c r="GHX154" s="39"/>
      <c r="GHY154" s="39"/>
      <c r="GHZ154" s="39"/>
      <c r="GIA154" s="39"/>
      <c r="GIB154" s="39"/>
      <c r="GIC154" s="39"/>
      <c r="GID154" s="39"/>
      <c r="GIE154" s="39"/>
      <c r="GIF154" s="39"/>
      <c r="GIG154" s="39"/>
      <c r="GIH154" s="39"/>
      <c r="GII154" s="39"/>
      <c r="GIJ154" s="39"/>
      <c r="GIK154" s="39"/>
      <c r="GIL154" s="39"/>
      <c r="GIM154" s="39"/>
      <c r="GIN154" s="39"/>
      <c r="GIO154" s="39"/>
      <c r="GIP154" s="39"/>
      <c r="GIQ154" s="39"/>
      <c r="GIR154" s="39"/>
      <c r="GIS154" s="39"/>
      <c r="GIT154" s="39"/>
      <c r="GIU154" s="39"/>
      <c r="GIV154" s="39"/>
      <c r="GIW154" s="39"/>
      <c r="GIX154" s="39"/>
      <c r="GIY154" s="39"/>
      <c r="GIZ154" s="39"/>
      <c r="GJA154" s="39"/>
      <c r="GJB154" s="39"/>
      <c r="GJC154" s="39"/>
      <c r="GJD154" s="39"/>
      <c r="GJE154" s="39"/>
      <c r="GJF154" s="39"/>
      <c r="GJG154" s="39"/>
      <c r="GJH154" s="39"/>
      <c r="GJI154" s="39"/>
      <c r="GJJ154" s="39"/>
      <c r="GJK154" s="39"/>
      <c r="GJL154" s="39"/>
      <c r="GJM154" s="39"/>
      <c r="GJN154" s="39"/>
      <c r="GJO154" s="39"/>
      <c r="GJP154" s="39"/>
      <c r="GJQ154" s="39"/>
      <c r="GJR154" s="39"/>
      <c r="GJS154" s="39"/>
      <c r="GJT154" s="39"/>
      <c r="GJU154" s="39"/>
      <c r="GJV154" s="39"/>
      <c r="GJW154" s="39"/>
      <c r="GJX154" s="39"/>
      <c r="GJY154" s="39"/>
      <c r="GJZ154" s="39"/>
      <c r="GKA154" s="39"/>
      <c r="GKB154" s="39"/>
      <c r="GKC154" s="39"/>
      <c r="GKD154" s="39"/>
      <c r="GKE154" s="39"/>
      <c r="GKF154" s="39"/>
      <c r="GKG154" s="39"/>
      <c r="GKH154" s="39"/>
      <c r="GKI154" s="39"/>
      <c r="GKJ154" s="39"/>
      <c r="GKK154" s="39"/>
      <c r="GKL154" s="39"/>
      <c r="GKM154" s="39"/>
      <c r="GKN154" s="39"/>
      <c r="GKO154" s="39"/>
      <c r="GKP154" s="39"/>
      <c r="GKQ154" s="39"/>
      <c r="GKR154" s="39"/>
      <c r="GKS154" s="39"/>
      <c r="GKT154" s="39"/>
      <c r="GKU154" s="39"/>
      <c r="GKV154" s="39"/>
      <c r="GKW154" s="39"/>
      <c r="GKX154" s="39"/>
      <c r="GKY154" s="39"/>
      <c r="GKZ154" s="39"/>
      <c r="GLA154" s="39"/>
      <c r="GLB154" s="39"/>
      <c r="GLC154" s="39"/>
      <c r="GLD154" s="39"/>
      <c r="GLE154" s="39"/>
      <c r="GLF154" s="39"/>
      <c r="GLG154" s="39"/>
      <c r="GLH154" s="39"/>
      <c r="GLI154" s="39"/>
      <c r="GLJ154" s="39"/>
      <c r="GLK154" s="39"/>
      <c r="GLL154" s="39"/>
      <c r="GLM154" s="39"/>
      <c r="GLN154" s="39"/>
      <c r="GLO154" s="39"/>
      <c r="GLP154" s="39"/>
      <c r="GLQ154" s="39"/>
      <c r="GLR154" s="39"/>
      <c r="GLS154" s="39"/>
      <c r="GLT154" s="39"/>
      <c r="GLU154" s="39"/>
      <c r="GLV154" s="39"/>
      <c r="GLW154" s="39"/>
      <c r="GLX154" s="39"/>
      <c r="GLY154" s="39"/>
      <c r="GLZ154" s="39"/>
      <c r="GMA154" s="39"/>
      <c r="GMB154" s="39"/>
      <c r="GMC154" s="39"/>
      <c r="GMD154" s="39"/>
      <c r="GME154" s="39"/>
      <c r="GMF154" s="39"/>
      <c r="GMG154" s="39"/>
      <c r="GMH154" s="39"/>
      <c r="GMI154" s="39"/>
      <c r="GMJ154" s="39"/>
      <c r="GMK154" s="39"/>
      <c r="GML154" s="39"/>
      <c r="GMM154" s="39"/>
      <c r="GMN154" s="39"/>
      <c r="GMO154" s="39"/>
      <c r="GMP154" s="39"/>
      <c r="GMQ154" s="39"/>
      <c r="GMR154" s="39"/>
      <c r="GMS154" s="39"/>
      <c r="GMT154" s="39"/>
      <c r="GMU154" s="39"/>
      <c r="GMV154" s="39"/>
      <c r="GMW154" s="39"/>
      <c r="GMX154" s="39"/>
      <c r="GMY154" s="39"/>
      <c r="GMZ154" s="39"/>
      <c r="GNA154" s="39"/>
      <c r="GNB154" s="39"/>
      <c r="GNC154" s="39"/>
      <c r="GND154" s="39"/>
      <c r="GNE154" s="39"/>
      <c r="GNF154" s="39"/>
      <c r="GNG154" s="39"/>
      <c r="GNH154" s="39"/>
      <c r="GNI154" s="39"/>
      <c r="GNJ154" s="39"/>
      <c r="GNK154" s="39"/>
      <c r="GNL154" s="39"/>
      <c r="GNM154" s="39"/>
      <c r="GNN154" s="39"/>
      <c r="GNO154" s="39"/>
      <c r="GNP154" s="39"/>
      <c r="GNQ154" s="39"/>
      <c r="GNR154" s="39"/>
      <c r="GNS154" s="39"/>
      <c r="GNT154" s="39"/>
      <c r="GNU154" s="39"/>
      <c r="GNV154" s="39"/>
      <c r="GNW154" s="39"/>
      <c r="GNX154" s="39"/>
      <c r="GNY154" s="39"/>
      <c r="GNZ154" s="39"/>
      <c r="GOA154" s="39"/>
      <c r="GOB154" s="39"/>
      <c r="GOC154" s="39"/>
      <c r="GOD154" s="39"/>
      <c r="GOE154" s="39"/>
      <c r="GOF154" s="39"/>
      <c r="GOG154" s="39"/>
      <c r="GOH154" s="39"/>
      <c r="GOI154" s="39"/>
      <c r="GOJ154" s="39"/>
      <c r="GOK154" s="39"/>
      <c r="GOL154" s="39"/>
      <c r="GOM154" s="39"/>
      <c r="GON154" s="39"/>
      <c r="GOO154" s="39"/>
      <c r="GOP154" s="39"/>
      <c r="GOQ154" s="39"/>
      <c r="GOR154" s="39"/>
      <c r="GOS154" s="39"/>
      <c r="GOT154" s="39"/>
      <c r="GOU154" s="39"/>
      <c r="GOV154" s="39"/>
      <c r="GOW154" s="39"/>
      <c r="GOX154" s="39"/>
      <c r="GOY154" s="39"/>
      <c r="GOZ154" s="39"/>
      <c r="GPA154" s="39"/>
      <c r="GPB154" s="39"/>
      <c r="GPC154" s="39"/>
      <c r="GPD154" s="39"/>
      <c r="GPE154" s="39"/>
      <c r="GPF154" s="39"/>
      <c r="GPG154" s="39"/>
      <c r="GPH154" s="39"/>
      <c r="GPI154" s="39"/>
      <c r="GPJ154" s="39"/>
      <c r="GPK154" s="39"/>
      <c r="GPL154" s="39"/>
      <c r="GPM154" s="39"/>
      <c r="GPN154" s="39"/>
      <c r="GPO154" s="39"/>
      <c r="GPP154" s="39"/>
      <c r="GPQ154" s="39"/>
      <c r="GPR154" s="39"/>
      <c r="GPS154" s="39"/>
      <c r="GPT154" s="39"/>
      <c r="GPU154" s="39"/>
      <c r="GPV154" s="39"/>
      <c r="GPW154" s="39"/>
      <c r="GPX154" s="39"/>
      <c r="GPY154" s="39"/>
      <c r="GPZ154" s="39"/>
      <c r="GQA154" s="39"/>
      <c r="GQB154" s="39"/>
      <c r="GQC154" s="39"/>
      <c r="GQD154" s="39"/>
      <c r="GQE154" s="39"/>
      <c r="GQF154" s="39"/>
      <c r="GQG154" s="39"/>
      <c r="GQH154" s="39"/>
      <c r="GQI154" s="39"/>
      <c r="GQJ154" s="39"/>
      <c r="GQK154" s="39"/>
      <c r="GQL154" s="39"/>
      <c r="GQM154" s="39"/>
      <c r="GQN154" s="39"/>
      <c r="GQO154" s="39"/>
      <c r="GQP154" s="39"/>
      <c r="GQQ154" s="39"/>
      <c r="GQR154" s="39"/>
      <c r="GQS154" s="39"/>
      <c r="GQT154" s="39"/>
      <c r="GQU154" s="39"/>
      <c r="GQV154" s="39"/>
      <c r="GQW154" s="39"/>
      <c r="GQX154" s="39"/>
      <c r="GQY154" s="39"/>
      <c r="GQZ154" s="39"/>
      <c r="GRA154" s="39"/>
      <c r="GRB154" s="39"/>
      <c r="GRC154" s="39"/>
      <c r="GRD154" s="39"/>
      <c r="GRE154" s="39"/>
      <c r="GRF154" s="39"/>
      <c r="GRG154" s="39"/>
      <c r="GRH154" s="39"/>
      <c r="GRI154" s="39"/>
      <c r="GRJ154" s="39"/>
      <c r="GRK154" s="39"/>
      <c r="GRL154" s="39"/>
      <c r="GRM154" s="39"/>
      <c r="GRN154" s="39"/>
      <c r="GRO154" s="39"/>
      <c r="GRP154" s="39"/>
      <c r="GRQ154" s="39"/>
      <c r="GRR154" s="39"/>
      <c r="GRS154" s="39"/>
      <c r="GRT154" s="39"/>
      <c r="GRU154" s="39"/>
      <c r="GRV154" s="39"/>
      <c r="GRW154" s="39"/>
      <c r="GRX154" s="39"/>
      <c r="GRY154" s="39"/>
      <c r="GRZ154" s="39"/>
      <c r="GSA154" s="39"/>
      <c r="GSB154" s="39"/>
      <c r="GSC154" s="39"/>
      <c r="GSD154" s="39"/>
      <c r="GSE154" s="39"/>
      <c r="GSF154" s="39"/>
      <c r="GSG154" s="39"/>
      <c r="GSH154" s="39"/>
      <c r="GSI154" s="39"/>
      <c r="GSJ154" s="39"/>
      <c r="GSK154" s="39"/>
      <c r="GSL154" s="39"/>
      <c r="GSM154" s="39"/>
      <c r="GSN154" s="39"/>
      <c r="GSO154" s="39"/>
      <c r="GSP154" s="39"/>
      <c r="GSQ154" s="39"/>
      <c r="GSR154" s="39"/>
      <c r="GSS154" s="39"/>
      <c r="GST154" s="39"/>
      <c r="GSU154" s="39"/>
      <c r="GSV154" s="39"/>
      <c r="GSW154" s="39"/>
      <c r="GSX154" s="39"/>
      <c r="GSY154" s="39"/>
      <c r="GSZ154" s="39"/>
      <c r="GTA154" s="39"/>
      <c r="GTB154" s="39"/>
      <c r="GTC154" s="39"/>
      <c r="GTD154" s="39"/>
      <c r="GTE154" s="39"/>
      <c r="GTF154" s="39"/>
      <c r="GTG154" s="39"/>
      <c r="GTH154" s="39"/>
      <c r="GTI154" s="39"/>
      <c r="GTJ154" s="39"/>
      <c r="GTK154" s="39"/>
      <c r="GTL154" s="39"/>
      <c r="GTM154" s="39"/>
      <c r="GTN154" s="39"/>
      <c r="GTO154" s="39"/>
      <c r="GTP154" s="39"/>
      <c r="GTQ154" s="39"/>
      <c r="GTR154" s="39"/>
      <c r="GTS154" s="39"/>
      <c r="GTT154" s="39"/>
      <c r="GTU154" s="39"/>
      <c r="GTV154" s="39"/>
      <c r="GTW154" s="39"/>
      <c r="GTX154" s="39"/>
      <c r="GTY154" s="39"/>
      <c r="GTZ154" s="39"/>
      <c r="GUA154" s="39"/>
      <c r="GUB154" s="39"/>
      <c r="GUC154" s="39"/>
      <c r="GUD154" s="39"/>
      <c r="GUE154" s="39"/>
      <c r="GUF154" s="39"/>
      <c r="GUG154" s="39"/>
      <c r="GUH154" s="39"/>
      <c r="GUI154" s="39"/>
      <c r="GUJ154" s="39"/>
      <c r="GUK154" s="39"/>
      <c r="GUL154" s="39"/>
      <c r="GUM154" s="39"/>
      <c r="GUN154" s="39"/>
      <c r="GUO154" s="39"/>
      <c r="GUP154" s="39"/>
      <c r="GUQ154" s="39"/>
      <c r="GUR154" s="39"/>
      <c r="GUS154" s="39"/>
      <c r="GUT154" s="39"/>
      <c r="GUU154" s="39"/>
      <c r="GUV154" s="39"/>
      <c r="GUW154" s="39"/>
      <c r="GUX154" s="39"/>
      <c r="GUY154" s="39"/>
      <c r="GUZ154" s="39"/>
      <c r="GVA154" s="39"/>
      <c r="GVB154" s="39"/>
      <c r="GVC154" s="39"/>
      <c r="GVD154" s="39"/>
      <c r="GVE154" s="39"/>
      <c r="GVF154" s="39"/>
      <c r="GVG154" s="39"/>
      <c r="GVH154" s="39"/>
      <c r="GVI154" s="39"/>
      <c r="GVJ154" s="39"/>
      <c r="GVK154" s="39"/>
      <c r="GVL154" s="39"/>
      <c r="GVM154" s="39"/>
      <c r="GVN154" s="39"/>
      <c r="GVO154" s="39"/>
      <c r="GVP154" s="39"/>
      <c r="GVQ154" s="39"/>
      <c r="GVR154" s="39"/>
      <c r="GVS154" s="39"/>
      <c r="GVT154" s="39"/>
      <c r="GVU154" s="39"/>
      <c r="GVV154" s="39"/>
      <c r="GVW154" s="39"/>
      <c r="GVX154" s="39"/>
      <c r="GVY154" s="39"/>
      <c r="GVZ154" s="39"/>
      <c r="GWA154" s="39"/>
      <c r="GWB154" s="39"/>
      <c r="GWC154" s="39"/>
      <c r="GWD154" s="39"/>
      <c r="GWE154" s="39"/>
      <c r="GWF154" s="39"/>
      <c r="GWG154" s="39"/>
      <c r="GWH154" s="39"/>
      <c r="GWI154" s="39"/>
      <c r="GWJ154" s="39"/>
      <c r="GWK154" s="39"/>
      <c r="GWL154" s="39"/>
      <c r="GWM154" s="39"/>
      <c r="GWN154" s="39"/>
      <c r="GWO154" s="39"/>
      <c r="GWP154" s="39"/>
      <c r="GWQ154" s="39"/>
      <c r="GWR154" s="39"/>
      <c r="GWS154" s="39"/>
      <c r="GWT154" s="39"/>
      <c r="GWU154" s="39"/>
      <c r="GWV154" s="39"/>
      <c r="GWW154" s="39"/>
      <c r="GWX154" s="39"/>
      <c r="GWY154" s="39"/>
      <c r="GWZ154" s="39"/>
      <c r="GXA154" s="39"/>
      <c r="GXB154" s="39"/>
      <c r="GXC154" s="39"/>
      <c r="GXD154" s="39"/>
      <c r="GXE154" s="39"/>
      <c r="GXF154" s="39"/>
      <c r="GXG154" s="39"/>
      <c r="GXH154" s="39"/>
      <c r="GXI154" s="39"/>
      <c r="GXJ154" s="39"/>
      <c r="GXK154" s="39"/>
      <c r="GXL154" s="39"/>
      <c r="GXM154" s="39"/>
      <c r="GXN154" s="39"/>
      <c r="GXO154" s="39"/>
      <c r="GXP154" s="39"/>
      <c r="GXQ154" s="39"/>
      <c r="GXR154" s="39"/>
      <c r="GXS154" s="39"/>
      <c r="GXT154" s="39"/>
      <c r="GXU154" s="39"/>
      <c r="GXV154" s="39"/>
      <c r="GXW154" s="39"/>
      <c r="GXX154" s="39"/>
      <c r="GXY154" s="39"/>
      <c r="GXZ154" s="39"/>
      <c r="GYA154" s="39"/>
      <c r="GYB154" s="39"/>
      <c r="GYC154" s="39"/>
      <c r="GYD154" s="39"/>
      <c r="GYE154" s="39"/>
      <c r="GYF154" s="39"/>
      <c r="GYG154" s="39"/>
      <c r="GYH154" s="39"/>
      <c r="GYI154" s="39"/>
      <c r="GYJ154" s="39"/>
      <c r="GYK154" s="39"/>
      <c r="GYL154" s="39"/>
      <c r="GYM154" s="39"/>
      <c r="GYN154" s="39"/>
      <c r="GYO154" s="39"/>
      <c r="GYP154" s="39"/>
      <c r="GYQ154" s="39"/>
      <c r="GYR154" s="39"/>
      <c r="GYS154" s="39"/>
      <c r="GYT154" s="39"/>
      <c r="GYU154" s="39"/>
      <c r="GYV154" s="39"/>
      <c r="GYW154" s="39"/>
      <c r="GYX154" s="39"/>
      <c r="GYY154" s="39"/>
      <c r="GYZ154" s="39"/>
      <c r="GZA154" s="39"/>
      <c r="GZB154" s="39"/>
      <c r="GZC154" s="39"/>
      <c r="GZD154" s="39"/>
      <c r="GZE154" s="39"/>
      <c r="GZF154" s="39"/>
      <c r="GZG154" s="39"/>
      <c r="GZH154" s="39"/>
      <c r="GZI154" s="39"/>
      <c r="GZJ154" s="39"/>
      <c r="GZK154" s="39"/>
      <c r="GZL154" s="39"/>
      <c r="GZM154" s="39"/>
      <c r="GZN154" s="39"/>
      <c r="GZO154" s="39"/>
      <c r="GZP154" s="39"/>
      <c r="GZQ154" s="39"/>
      <c r="GZR154" s="39"/>
      <c r="GZS154" s="39"/>
      <c r="GZT154" s="39"/>
      <c r="GZU154" s="39"/>
      <c r="GZV154" s="39"/>
      <c r="GZW154" s="39"/>
      <c r="GZX154" s="39"/>
      <c r="GZY154" s="39"/>
      <c r="GZZ154" s="39"/>
      <c r="HAA154" s="39"/>
      <c r="HAB154" s="39"/>
      <c r="HAC154" s="39"/>
      <c r="HAD154" s="39"/>
      <c r="HAE154" s="39"/>
      <c r="HAF154" s="39"/>
      <c r="HAG154" s="39"/>
      <c r="HAH154" s="39"/>
      <c r="HAI154" s="39"/>
      <c r="HAJ154" s="39"/>
      <c r="HAK154" s="39"/>
      <c r="HAL154" s="39"/>
      <c r="HAM154" s="39"/>
      <c r="HAN154" s="39"/>
      <c r="HAO154" s="39"/>
      <c r="HAP154" s="39"/>
      <c r="HAQ154" s="39"/>
      <c r="HAR154" s="39"/>
      <c r="HAS154" s="39"/>
      <c r="HAT154" s="39"/>
      <c r="HAU154" s="39"/>
      <c r="HAV154" s="39"/>
      <c r="HAW154" s="39"/>
      <c r="HAX154" s="39"/>
      <c r="HAY154" s="39"/>
      <c r="HAZ154" s="39"/>
      <c r="HBA154" s="39"/>
      <c r="HBB154" s="39"/>
      <c r="HBC154" s="39"/>
      <c r="HBD154" s="39"/>
      <c r="HBE154" s="39"/>
      <c r="HBF154" s="39"/>
      <c r="HBG154" s="39"/>
      <c r="HBH154" s="39"/>
      <c r="HBI154" s="39"/>
      <c r="HBJ154" s="39"/>
      <c r="HBK154" s="39"/>
      <c r="HBL154" s="39"/>
      <c r="HBM154" s="39"/>
      <c r="HBN154" s="39"/>
      <c r="HBO154" s="39"/>
      <c r="HBP154" s="39"/>
      <c r="HBQ154" s="39"/>
      <c r="HBR154" s="39"/>
      <c r="HBS154" s="39"/>
      <c r="HBT154" s="39"/>
      <c r="HBU154" s="39"/>
      <c r="HBV154" s="39"/>
      <c r="HBW154" s="39"/>
      <c r="HBX154" s="39"/>
      <c r="HBY154" s="39"/>
      <c r="HBZ154" s="39"/>
      <c r="HCA154" s="39"/>
      <c r="HCB154" s="39"/>
      <c r="HCC154" s="39"/>
      <c r="HCD154" s="39"/>
      <c r="HCE154" s="39"/>
      <c r="HCF154" s="39"/>
      <c r="HCG154" s="39"/>
      <c r="HCH154" s="39"/>
      <c r="HCI154" s="39"/>
      <c r="HCJ154" s="39"/>
      <c r="HCK154" s="39"/>
      <c r="HCL154" s="39"/>
      <c r="HCM154" s="39"/>
      <c r="HCN154" s="39"/>
      <c r="HCO154" s="39"/>
      <c r="HCP154" s="39"/>
      <c r="HCQ154" s="39"/>
      <c r="HCR154" s="39"/>
      <c r="HCS154" s="39"/>
      <c r="HCT154" s="39"/>
      <c r="HCU154" s="39"/>
      <c r="HCV154" s="39"/>
      <c r="HCW154" s="39"/>
      <c r="HCX154" s="39"/>
      <c r="HCY154" s="39"/>
      <c r="HCZ154" s="39"/>
      <c r="HDA154" s="39"/>
      <c r="HDB154" s="39"/>
      <c r="HDC154" s="39"/>
      <c r="HDD154" s="39"/>
      <c r="HDE154" s="39"/>
      <c r="HDF154" s="39"/>
      <c r="HDG154" s="39"/>
      <c r="HDH154" s="39"/>
      <c r="HDI154" s="39"/>
      <c r="HDJ154" s="39"/>
      <c r="HDK154" s="39"/>
      <c r="HDL154" s="39"/>
      <c r="HDM154" s="39"/>
      <c r="HDN154" s="39"/>
      <c r="HDO154" s="39"/>
      <c r="HDP154" s="39"/>
      <c r="HDQ154" s="39"/>
      <c r="HDR154" s="39"/>
      <c r="HDS154" s="39"/>
      <c r="HDT154" s="39"/>
      <c r="HDU154" s="39"/>
      <c r="HDV154" s="39"/>
      <c r="HDW154" s="39"/>
      <c r="HDX154" s="39"/>
      <c r="HDY154" s="39"/>
      <c r="HDZ154" s="39"/>
      <c r="HEA154" s="39"/>
      <c r="HEB154" s="39"/>
      <c r="HEC154" s="39"/>
      <c r="HED154" s="39"/>
      <c r="HEE154" s="39"/>
      <c r="HEF154" s="39"/>
      <c r="HEG154" s="39"/>
      <c r="HEH154" s="39"/>
      <c r="HEI154" s="39"/>
      <c r="HEJ154" s="39"/>
      <c r="HEK154" s="39"/>
      <c r="HEL154" s="39"/>
      <c r="HEM154" s="39"/>
      <c r="HEN154" s="39"/>
      <c r="HEO154" s="39"/>
      <c r="HEP154" s="39"/>
      <c r="HEQ154" s="39"/>
      <c r="HER154" s="39"/>
      <c r="HES154" s="39"/>
      <c r="HET154" s="39"/>
      <c r="HEU154" s="39"/>
      <c r="HEV154" s="39"/>
      <c r="HEW154" s="39"/>
      <c r="HEX154" s="39"/>
      <c r="HEY154" s="39"/>
      <c r="HEZ154" s="39"/>
      <c r="HFA154" s="39"/>
      <c r="HFB154" s="39"/>
      <c r="HFC154" s="39"/>
      <c r="HFD154" s="39"/>
      <c r="HFE154" s="39"/>
      <c r="HFF154" s="39"/>
      <c r="HFG154" s="39"/>
      <c r="HFH154" s="39"/>
      <c r="HFI154" s="39"/>
      <c r="HFJ154" s="39"/>
      <c r="HFK154" s="39"/>
      <c r="HFL154" s="39"/>
      <c r="HFM154" s="39"/>
      <c r="HFN154" s="39"/>
      <c r="HFO154" s="39"/>
      <c r="HFP154" s="39"/>
      <c r="HFQ154" s="39"/>
      <c r="HFR154" s="39"/>
      <c r="HFS154" s="39"/>
      <c r="HFT154" s="39"/>
      <c r="HFU154" s="39"/>
      <c r="HFV154" s="39"/>
      <c r="HFW154" s="39"/>
      <c r="HFX154" s="39"/>
      <c r="HFY154" s="39"/>
      <c r="HFZ154" s="39"/>
      <c r="HGA154" s="39"/>
      <c r="HGB154" s="39"/>
      <c r="HGC154" s="39"/>
      <c r="HGD154" s="39"/>
      <c r="HGE154" s="39"/>
      <c r="HGF154" s="39"/>
      <c r="HGG154" s="39"/>
      <c r="HGH154" s="39"/>
      <c r="HGI154" s="39"/>
      <c r="HGJ154" s="39"/>
      <c r="HGK154" s="39"/>
      <c r="HGL154" s="39"/>
      <c r="HGM154" s="39"/>
      <c r="HGN154" s="39"/>
      <c r="HGO154" s="39"/>
      <c r="HGP154" s="39"/>
      <c r="HGQ154" s="39"/>
      <c r="HGR154" s="39"/>
      <c r="HGS154" s="39"/>
      <c r="HGT154" s="39"/>
      <c r="HGU154" s="39"/>
      <c r="HGV154" s="39"/>
      <c r="HGW154" s="39"/>
      <c r="HGX154" s="39"/>
      <c r="HGY154" s="39"/>
      <c r="HGZ154" s="39"/>
      <c r="HHA154" s="39"/>
      <c r="HHB154" s="39"/>
      <c r="HHC154" s="39"/>
      <c r="HHD154" s="39"/>
      <c r="HHE154" s="39"/>
      <c r="HHF154" s="39"/>
      <c r="HHG154" s="39"/>
      <c r="HHH154" s="39"/>
      <c r="HHI154" s="39"/>
      <c r="HHJ154" s="39"/>
      <c r="HHK154" s="39"/>
      <c r="HHL154" s="39"/>
      <c r="HHM154" s="39"/>
      <c r="HHN154" s="39"/>
      <c r="HHO154" s="39"/>
      <c r="HHP154" s="39"/>
      <c r="HHQ154" s="39"/>
      <c r="HHR154" s="39"/>
      <c r="HHS154" s="39"/>
      <c r="HHT154" s="39"/>
      <c r="HHU154" s="39"/>
      <c r="HHV154" s="39"/>
      <c r="HHW154" s="39"/>
      <c r="HHX154" s="39"/>
      <c r="HHY154" s="39"/>
      <c r="HHZ154" s="39"/>
      <c r="HIA154" s="39"/>
      <c r="HIB154" s="39"/>
      <c r="HIC154" s="39"/>
      <c r="HID154" s="39"/>
      <c r="HIE154" s="39"/>
      <c r="HIF154" s="39"/>
      <c r="HIG154" s="39"/>
      <c r="HIH154" s="39"/>
      <c r="HII154" s="39"/>
      <c r="HIJ154" s="39"/>
      <c r="HIK154" s="39"/>
      <c r="HIL154" s="39"/>
      <c r="HIM154" s="39"/>
      <c r="HIN154" s="39"/>
      <c r="HIO154" s="39"/>
      <c r="HIP154" s="39"/>
      <c r="HIQ154" s="39"/>
      <c r="HIR154" s="39"/>
      <c r="HIS154" s="39"/>
      <c r="HIT154" s="39"/>
      <c r="HIU154" s="39"/>
      <c r="HIV154" s="39"/>
      <c r="HIW154" s="39"/>
      <c r="HIX154" s="39"/>
      <c r="HIY154" s="39"/>
      <c r="HIZ154" s="39"/>
      <c r="HJA154" s="39"/>
      <c r="HJB154" s="39"/>
      <c r="HJC154" s="39"/>
      <c r="HJD154" s="39"/>
      <c r="HJE154" s="39"/>
      <c r="HJF154" s="39"/>
      <c r="HJG154" s="39"/>
      <c r="HJH154" s="39"/>
      <c r="HJI154" s="39"/>
      <c r="HJJ154" s="39"/>
      <c r="HJK154" s="39"/>
      <c r="HJL154" s="39"/>
      <c r="HJM154" s="39"/>
      <c r="HJN154" s="39"/>
      <c r="HJO154" s="39"/>
      <c r="HJP154" s="39"/>
      <c r="HJQ154" s="39"/>
      <c r="HJR154" s="39"/>
      <c r="HJS154" s="39"/>
      <c r="HJT154" s="39"/>
      <c r="HJU154" s="39"/>
      <c r="HJV154" s="39"/>
      <c r="HJW154" s="39"/>
      <c r="HJX154" s="39"/>
      <c r="HJY154" s="39"/>
      <c r="HJZ154" s="39"/>
      <c r="HKA154" s="39"/>
      <c r="HKB154" s="39"/>
      <c r="HKC154" s="39"/>
      <c r="HKD154" s="39"/>
      <c r="HKE154" s="39"/>
      <c r="HKF154" s="39"/>
      <c r="HKG154" s="39"/>
      <c r="HKH154" s="39"/>
      <c r="HKI154" s="39"/>
      <c r="HKJ154" s="39"/>
      <c r="HKK154" s="39"/>
      <c r="HKL154" s="39"/>
      <c r="HKM154" s="39"/>
      <c r="HKN154" s="39"/>
      <c r="HKO154" s="39"/>
      <c r="HKP154" s="39"/>
      <c r="HKQ154" s="39"/>
      <c r="HKR154" s="39"/>
      <c r="HKS154" s="39"/>
      <c r="HKT154" s="39"/>
      <c r="HKU154" s="39"/>
      <c r="HKV154" s="39"/>
      <c r="HKW154" s="39"/>
      <c r="HKX154" s="39"/>
      <c r="HKY154" s="39"/>
      <c r="HKZ154" s="39"/>
      <c r="HLA154" s="39"/>
      <c r="HLB154" s="39"/>
      <c r="HLC154" s="39"/>
      <c r="HLD154" s="39"/>
      <c r="HLE154" s="39"/>
      <c r="HLF154" s="39"/>
      <c r="HLG154" s="39"/>
      <c r="HLH154" s="39"/>
      <c r="HLI154" s="39"/>
      <c r="HLJ154" s="39"/>
      <c r="HLK154" s="39"/>
      <c r="HLL154" s="39"/>
      <c r="HLM154" s="39"/>
      <c r="HLN154" s="39"/>
      <c r="HLO154" s="39"/>
      <c r="HLP154" s="39"/>
      <c r="HLQ154" s="39"/>
      <c r="HLR154" s="39"/>
      <c r="HLS154" s="39"/>
      <c r="HLT154" s="39"/>
      <c r="HLU154" s="39"/>
      <c r="HLV154" s="39"/>
      <c r="HLW154" s="39"/>
      <c r="HLX154" s="39"/>
      <c r="HLY154" s="39"/>
      <c r="HLZ154" s="39"/>
      <c r="HMA154" s="39"/>
      <c r="HMB154" s="39"/>
      <c r="HMC154" s="39"/>
      <c r="HMD154" s="39"/>
      <c r="HME154" s="39"/>
      <c r="HMF154" s="39"/>
      <c r="HMG154" s="39"/>
      <c r="HMH154" s="39"/>
      <c r="HMI154" s="39"/>
      <c r="HMJ154" s="39"/>
      <c r="HMK154" s="39"/>
      <c r="HML154" s="39"/>
      <c r="HMM154" s="39"/>
      <c r="HMN154" s="39"/>
      <c r="HMO154" s="39"/>
      <c r="HMP154" s="39"/>
      <c r="HMQ154" s="39"/>
      <c r="HMR154" s="39"/>
      <c r="HMS154" s="39"/>
      <c r="HMT154" s="39"/>
      <c r="HMU154" s="39"/>
      <c r="HMV154" s="39"/>
      <c r="HMW154" s="39"/>
      <c r="HMX154" s="39"/>
      <c r="HMY154" s="39"/>
      <c r="HMZ154" s="39"/>
      <c r="HNA154" s="39"/>
      <c r="HNB154" s="39"/>
      <c r="HNC154" s="39"/>
      <c r="HND154" s="39"/>
      <c r="HNE154" s="39"/>
      <c r="HNF154" s="39"/>
      <c r="HNG154" s="39"/>
      <c r="HNH154" s="39"/>
      <c r="HNI154" s="39"/>
      <c r="HNJ154" s="39"/>
      <c r="HNK154" s="39"/>
      <c r="HNL154" s="39"/>
      <c r="HNM154" s="39"/>
      <c r="HNN154" s="39"/>
      <c r="HNO154" s="39"/>
      <c r="HNP154" s="39"/>
      <c r="HNQ154" s="39"/>
      <c r="HNR154" s="39"/>
      <c r="HNS154" s="39"/>
      <c r="HNT154" s="39"/>
      <c r="HNU154" s="39"/>
      <c r="HNV154" s="39"/>
      <c r="HNW154" s="39"/>
      <c r="HNX154" s="39"/>
      <c r="HNY154" s="39"/>
      <c r="HNZ154" s="39"/>
      <c r="HOA154" s="39"/>
      <c r="HOB154" s="39"/>
      <c r="HOC154" s="39"/>
      <c r="HOD154" s="39"/>
      <c r="HOE154" s="39"/>
      <c r="HOF154" s="39"/>
      <c r="HOG154" s="39"/>
      <c r="HOH154" s="39"/>
      <c r="HOI154" s="39"/>
      <c r="HOJ154" s="39"/>
      <c r="HOK154" s="39"/>
      <c r="HOL154" s="39"/>
      <c r="HOM154" s="39"/>
      <c r="HON154" s="39"/>
      <c r="HOO154" s="39"/>
      <c r="HOP154" s="39"/>
      <c r="HOQ154" s="39"/>
      <c r="HOR154" s="39"/>
      <c r="HOS154" s="39"/>
      <c r="HOT154" s="39"/>
      <c r="HOU154" s="39"/>
      <c r="HOV154" s="39"/>
      <c r="HOW154" s="39"/>
      <c r="HOX154" s="39"/>
      <c r="HOY154" s="39"/>
      <c r="HOZ154" s="39"/>
      <c r="HPA154" s="39"/>
      <c r="HPB154" s="39"/>
      <c r="HPC154" s="39"/>
      <c r="HPD154" s="39"/>
      <c r="HPE154" s="39"/>
      <c r="HPF154" s="39"/>
      <c r="HPG154" s="39"/>
      <c r="HPH154" s="39"/>
      <c r="HPI154" s="39"/>
      <c r="HPJ154" s="39"/>
      <c r="HPK154" s="39"/>
      <c r="HPL154" s="39"/>
      <c r="HPM154" s="39"/>
      <c r="HPN154" s="39"/>
      <c r="HPO154" s="39"/>
      <c r="HPP154" s="39"/>
      <c r="HPQ154" s="39"/>
      <c r="HPR154" s="39"/>
      <c r="HPS154" s="39"/>
      <c r="HPT154" s="39"/>
      <c r="HPU154" s="39"/>
      <c r="HPV154" s="39"/>
      <c r="HPW154" s="39"/>
      <c r="HPX154" s="39"/>
      <c r="HPY154" s="39"/>
      <c r="HPZ154" s="39"/>
      <c r="HQA154" s="39"/>
      <c r="HQB154" s="39"/>
      <c r="HQC154" s="39"/>
      <c r="HQD154" s="39"/>
      <c r="HQE154" s="39"/>
      <c r="HQF154" s="39"/>
      <c r="HQG154" s="39"/>
      <c r="HQH154" s="39"/>
      <c r="HQI154" s="39"/>
      <c r="HQJ154" s="39"/>
      <c r="HQK154" s="39"/>
      <c r="HQL154" s="39"/>
      <c r="HQM154" s="39"/>
      <c r="HQN154" s="39"/>
      <c r="HQO154" s="39"/>
      <c r="HQP154" s="39"/>
      <c r="HQQ154" s="39"/>
      <c r="HQR154" s="39"/>
      <c r="HQS154" s="39"/>
      <c r="HQT154" s="39"/>
      <c r="HQU154" s="39"/>
      <c r="HQV154" s="39"/>
      <c r="HQW154" s="39"/>
      <c r="HQX154" s="39"/>
      <c r="HQY154" s="39"/>
      <c r="HQZ154" s="39"/>
      <c r="HRA154" s="39"/>
      <c r="HRB154" s="39"/>
      <c r="HRC154" s="39"/>
      <c r="HRD154" s="39"/>
      <c r="HRE154" s="39"/>
      <c r="HRF154" s="39"/>
      <c r="HRG154" s="39"/>
      <c r="HRH154" s="39"/>
      <c r="HRI154" s="39"/>
      <c r="HRJ154" s="39"/>
      <c r="HRK154" s="39"/>
      <c r="HRL154" s="39"/>
      <c r="HRM154" s="39"/>
      <c r="HRN154" s="39"/>
      <c r="HRO154" s="39"/>
      <c r="HRP154" s="39"/>
      <c r="HRQ154" s="39"/>
      <c r="HRR154" s="39"/>
      <c r="HRS154" s="39"/>
      <c r="HRT154" s="39"/>
      <c r="HRU154" s="39"/>
      <c r="HRV154" s="39"/>
      <c r="HRW154" s="39"/>
      <c r="HRX154" s="39"/>
      <c r="HRY154" s="39"/>
      <c r="HRZ154" s="39"/>
      <c r="HSA154" s="39"/>
      <c r="HSB154" s="39"/>
      <c r="HSC154" s="39"/>
      <c r="HSD154" s="39"/>
      <c r="HSE154" s="39"/>
      <c r="HSF154" s="39"/>
      <c r="HSG154" s="39"/>
      <c r="HSH154" s="39"/>
      <c r="HSI154" s="39"/>
      <c r="HSJ154" s="39"/>
      <c r="HSK154" s="39"/>
      <c r="HSL154" s="39"/>
      <c r="HSM154" s="39"/>
      <c r="HSN154" s="39"/>
      <c r="HSO154" s="39"/>
      <c r="HSP154" s="39"/>
      <c r="HSQ154" s="39"/>
      <c r="HSR154" s="39"/>
      <c r="HSS154" s="39"/>
      <c r="HST154" s="39"/>
      <c r="HSU154" s="39"/>
      <c r="HSV154" s="39"/>
      <c r="HSW154" s="39"/>
      <c r="HSX154" s="39"/>
      <c r="HSY154" s="39"/>
      <c r="HSZ154" s="39"/>
      <c r="HTA154" s="39"/>
      <c r="HTB154" s="39"/>
      <c r="HTC154" s="39"/>
      <c r="HTD154" s="39"/>
      <c r="HTE154" s="39"/>
      <c r="HTF154" s="39"/>
      <c r="HTG154" s="39"/>
      <c r="HTH154" s="39"/>
      <c r="HTI154" s="39"/>
      <c r="HTJ154" s="39"/>
      <c r="HTK154" s="39"/>
      <c r="HTL154" s="39"/>
      <c r="HTM154" s="39"/>
      <c r="HTN154" s="39"/>
      <c r="HTO154" s="39"/>
      <c r="HTP154" s="39"/>
      <c r="HTQ154" s="39"/>
      <c r="HTR154" s="39"/>
      <c r="HTS154" s="39"/>
      <c r="HTT154" s="39"/>
      <c r="HTU154" s="39"/>
      <c r="HTV154" s="39"/>
      <c r="HTW154" s="39"/>
      <c r="HTX154" s="39"/>
      <c r="HTY154" s="39"/>
      <c r="HTZ154" s="39"/>
      <c r="HUA154" s="39"/>
      <c r="HUB154" s="39"/>
      <c r="HUC154" s="39"/>
      <c r="HUD154" s="39"/>
      <c r="HUE154" s="39"/>
      <c r="HUF154" s="39"/>
      <c r="HUG154" s="39"/>
      <c r="HUH154" s="39"/>
      <c r="HUI154" s="39"/>
      <c r="HUJ154" s="39"/>
      <c r="HUK154" s="39"/>
      <c r="HUL154" s="39"/>
      <c r="HUM154" s="39"/>
      <c r="HUN154" s="39"/>
      <c r="HUO154" s="39"/>
      <c r="HUP154" s="39"/>
      <c r="HUQ154" s="39"/>
      <c r="HUR154" s="39"/>
      <c r="HUS154" s="39"/>
      <c r="HUT154" s="39"/>
      <c r="HUU154" s="39"/>
      <c r="HUV154" s="39"/>
      <c r="HUW154" s="39"/>
      <c r="HUX154" s="39"/>
      <c r="HUY154" s="39"/>
      <c r="HUZ154" s="39"/>
      <c r="HVA154" s="39"/>
      <c r="HVB154" s="39"/>
      <c r="HVC154" s="39"/>
      <c r="HVD154" s="39"/>
      <c r="HVE154" s="39"/>
      <c r="HVF154" s="39"/>
      <c r="HVG154" s="39"/>
      <c r="HVH154" s="39"/>
      <c r="HVI154" s="39"/>
      <c r="HVJ154" s="39"/>
      <c r="HVK154" s="39"/>
      <c r="HVL154" s="39"/>
      <c r="HVM154" s="39"/>
      <c r="HVN154" s="39"/>
      <c r="HVO154" s="39"/>
      <c r="HVP154" s="39"/>
      <c r="HVQ154" s="39"/>
      <c r="HVR154" s="39"/>
      <c r="HVS154" s="39"/>
      <c r="HVT154" s="39"/>
      <c r="HVU154" s="39"/>
      <c r="HVV154" s="39"/>
      <c r="HVW154" s="39"/>
      <c r="HVX154" s="39"/>
      <c r="HVY154" s="39"/>
      <c r="HVZ154" s="39"/>
      <c r="HWA154" s="39"/>
      <c r="HWB154" s="39"/>
      <c r="HWC154" s="39"/>
      <c r="HWD154" s="39"/>
      <c r="HWE154" s="39"/>
      <c r="HWF154" s="39"/>
      <c r="HWG154" s="39"/>
      <c r="HWH154" s="39"/>
      <c r="HWI154" s="39"/>
      <c r="HWJ154" s="39"/>
      <c r="HWK154" s="39"/>
      <c r="HWL154" s="39"/>
      <c r="HWM154" s="39"/>
      <c r="HWN154" s="39"/>
      <c r="HWO154" s="39"/>
      <c r="HWP154" s="39"/>
      <c r="HWQ154" s="39"/>
      <c r="HWR154" s="39"/>
      <c r="HWS154" s="39"/>
      <c r="HWT154" s="39"/>
      <c r="HWU154" s="39"/>
      <c r="HWV154" s="39"/>
      <c r="HWW154" s="39"/>
      <c r="HWX154" s="39"/>
      <c r="HWY154" s="39"/>
      <c r="HWZ154" s="39"/>
      <c r="HXA154" s="39"/>
      <c r="HXB154" s="39"/>
      <c r="HXC154" s="39"/>
      <c r="HXD154" s="39"/>
      <c r="HXE154" s="39"/>
      <c r="HXF154" s="39"/>
      <c r="HXG154" s="39"/>
      <c r="HXH154" s="39"/>
      <c r="HXI154" s="39"/>
      <c r="HXJ154" s="39"/>
      <c r="HXK154" s="39"/>
      <c r="HXL154" s="39"/>
      <c r="HXM154" s="39"/>
      <c r="HXN154" s="39"/>
      <c r="HXO154" s="39"/>
      <c r="HXP154" s="39"/>
      <c r="HXQ154" s="39"/>
      <c r="HXR154" s="39"/>
      <c r="HXS154" s="39"/>
      <c r="HXT154" s="39"/>
      <c r="HXU154" s="39"/>
      <c r="HXV154" s="39"/>
      <c r="HXW154" s="39"/>
      <c r="HXX154" s="39"/>
      <c r="HXY154" s="39"/>
      <c r="HXZ154" s="39"/>
      <c r="HYA154" s="39"/>
      <c r="HYB154" s="39"/>
      <c r="HYC154" s="39"/>
      <c r="HYD154" s="39"/>
      <c r="HYE154" s="39"/>
      <c r="HYF154" s="39"/>
      <c r="HYG154" s="39"/>
      <c r="HYH154" s="39"/>
      <c r="HYI154" s="39"/>
      <c r="HYJ154" s="39"/>
      <c r="HYK154" s="39"/>
      <c r="HYL154" s="39"/>
      <c r="HYM154" s="39"/>
      <c r="HYN154" s="39"/>
      <c r="HYO154" s="39"/>
      <c r="HYP154" s="39"/>
      <c r="HYQ154" s="39"/>
      <c r="HYR154" s="39"/>
      <c r="HYS154" s="39"/>
      <c r="HYT154" s="39"/>
      <c r="HYU154" s="39"/>
      <c r="HYV154" s="39"/>
      <c r="HYW154" s="39"/>
      <c r="HYX154" s="39"/>
      <c r="HYY154" s="39"/>
      <c r="HYZ154" s="39"/>
      <c r="HZA154" s="39"/>
      <c r="HZB154" s="39"/>
      <c r="HZC154" s="39"/>
      <c r="HZD154" s="39"/>
      <c r="HZE154" s="39"/>
      <c r="HZF154" s="39"/>
      <c r="HZG154" s="39"/>
      <c r="HZH154" s="39"/>
      <c r="HZI154" s="39"/>
      <c r="HZJ154" s="39"/>
      <c r="HZK154" s="39"/>
      <c r="HZL154" s="39"/>
      <c r="HZM154" s="39"/>
      <c r="HZN154" s="39"/>
      <c r="HZO154" s="39"/>
      <c r="HZP154" s="39"/>
      <c r="HZQ154" s="39"/>
      <c r="HZR154" s="39"/>
      <c r="HZS154" s="39"/>
      <c r="HZT154" s="39"/>
      <c r="HZU154" s="39"/>
      <c r="HZV154" s="39"/>
      <c r="HZW154" s="39"/>
      <c r="HZX154" s="39"/>
      <c r="HZY154" s="39"/>
      <c r="HZZ154" s="39"/>
      <c r="IAA154" s="39"/>
      <c r="IAB154" s="39"/>
      <c r="IAC154" s="39"/>
      <c r="IAD154" s="39"/>
      <c r="IAE154" s="39"/>
      <c r="IAF154" s="39"/>
      <c r="IAG154" s="39"/>
      <c r="IAH154" s="39"/>
      <c r="IAI154" s="39"/>
      <c r="IAJ154" s="39"/>
      <c r="IAK154" s="39"/>
      <c r="IAL154" s="39"/>
      <c r="IAM154" s="39"/>
      <c r="IAN154" s="39"/>
      <c r="IAO154" s="39"/>
      <c r="IAP154" s="39"/>
      <c r="IAQ154" s="39"/>
      <c r="IAR154" s="39"/>
      <c r="IAS154" s="39"/>
      <c r="IAT154" s="39"/>
      <c r="IAU154" s="39"/>
      <c r="IAV154" s="39"/>
      <c r="IAW154" s="39"/>
      <c r="IAX154" s="39"/>
      <c r="IAY154" s="39"/>
      <c r="IAZ154" s="39"/>
      <c r="IBA154" s="39"/>
      <c r="IBB154" s="39"/>
      <c r="IBC154" s="39"/>
      <c r="IBD154" s="39"/>
      <c r="IBE154" s="39"/>
      <c r="IBF154" s="39"/>
      <c r="IBG154" s="39"/>
      <c r="IBH154" s="39"/>
      <c r="IBI154" s="39"/>
      <c r="IBJ154" s="39"/>
      <c r="IBK154" s="39"/>
      <c r="IBL154" s="39"/>
      <c r="IBM154" s="39"/>
      <c r="IBN154" s="39"/>
      <c r="IBO154" s="39"/>
      <c r="IBP154" s="39"/>
      <c r="IBQ154" s="39"/>
      <c r="IBR154" s="39"/>
      <c r="IBS154" s="39"/>
      <c r="IBT154" s="39"/>
      <c r="IBU154" s="39"/>
      <c r="IBV154" s="39"/>
      <c r="IBW154" s="39"/>
      <c r="IBX154" s="39"/>
      <c r="IBY154" s="39"/>
      <c r="IBZ154" s="39"/>
      <c r="ICA154" s="39"/>
      <c r="ICB154" s="39"/>
      <c r="ICC154" s="39"/>
      <c r="ICD154" s="39"/>
      <c r="ICE154" s="39"/>
      <c r="ICF154" s="39"/>
      <c r="ICG154" s="39"/>
      <c r="ICH154" s="39"/>
      <c r="ICI154" s="39"/>
      <c r="ICJ154" s="39"/>
      <c r="ICK154" s="39"/>
      <c r="ICL154" s="39"/>
      <c r="ICM154" s="39"/>
      <c r="ICN154" s="39"/>
      <c r="ICO154" s="39"/>
      <c r="ICP154" s="39"/>
      <c r="ICQ154" s="39"/>
      <c r="ICR154" s="39"/>
      <c r="ICS154" s="39"/>
      <c r="ICT154" s="39"/>
      <c r="ICU154" s="39"/>
      <c r="ICV154" s="39"/>
      <c r="ICW154" s="39"/>
      <c r="ICX154" s="39"/>
      <c r="ICY154" s="39"/>
      <c r="ICZ154" s="39"/>
      <c r="IDA154" s="39"/>
      <c r="IDB154" s="39"/>
      <c r="IDC154" s="39"/>
      <c r="IDD154" s="39"/>
      <c r="IDE154" s="39"/>
      <c r="IDF154" s="39"/>
      <c r="IDG154" s="39"/>
      <c r="IDH154" s="39"/>
      <c r="IDI154" s="39"/>
      <c r="IDJ154" s="39"/>
      <c r="IDK154" s="39"/>
      <c r="IDL154" s="39"/>
      <c r="IDM154" s="39"/>
      <c r="IDN154" s="39"/>
      <c r="IDO154" s="39"/>
      <c r="IDP154" s="39"/>
      <c r="IDQ154" s="39"/>
      <c r="IDR154" s="39"/>
      <c r="IDS154" s="39"/>
      <c r="IDT154" s="39"/>
      <c r="IDU154" s="39"/>
      <c r="IDV154" s="39"/>
      <c r="IDW154" s="39"/>
      <c r="IDX154" s="39"/>
      <c r="IDY154" s="39"/>
      <c r="IDZ154" s="39"/>
      <c r="IEA154" s="39"/>
      <c r="IEB154" s="39"/>
      <c r="IEC154" s="39"/>
      <c r="IED154" s="39"/>
      <c r="IEE154" s="39"/>
      <c r="IEF154" s="39"/>
      <c r="IEG154" s="39"/>
      <c r="IEH154" s="39"/>
      <c r="IEI154" s="39"/>
      <c r="IEJ154" s="39"/>
      <c r="IEK154" s="39"/>
      <c r="IEL154" s="39"/>
      <c r="IEM154" s="39"/>
      <c r="IEN154" s="39"/>
      <c r="IEO154" s="39"/>
      <c r="IEP154" s="39"/>
      <c r="IEQ154" s="39"/>
      <c r="IER154" s="39"/>
      <c r="IES154" s="39"/>
      <c r="IET154" s="39"/>
      <c r="IEU154" s="39"/>
      <c r="IEV154" s="39"/>
      <c r="IEW154" s="39"/>
      <c r="IEX154" s="39"/>
      <c r="IEY154" s="39"/>
      <c r="IEZ154" s="39"/>
      <c r="IFA154" s="39"/>
      <c r="IFB154" s="39"/>
      <c r="IFC154" s="39"/>
      <c r="IFD154" s="39"/>
      <c r="IFE154" s="39"/>
      <c r="IFF154" s="39"/>
      <c r="IFG154" s="39"/>
      <c r="IFH154" s="39"/>
      <c r="IFI154" s="39"/>
      <c r="IFJ154" s="39"/>
      <c r="IFK154" s="39"/>
      <c r="IFL154" s="39"/>
      <c r="IFM154" s="39"/>
      <c r="IFN154" s="39"/>
      <c r="IFO154" s="39"/>
      <c r="IFP154" s="39"/>
      <c r="IFQ154" s="39"/>
      <c r="IFR154" s="39"/>
      <c r="IFS154" s="39"/>
      <c r="IFT154" s="39"/>
      <c r="IFU154" s="39"/>
      <c r="IFV154" s="39"/>
      <c r="IFW154" s="39"/>
      <c r="IFX154" s="39"/>
      <c r="IFY154" s="39"/>
      <c r="IFZ154" s="39"/>
      <c r="IGA154" s="39"/>
      <c r="IGB154" s="39"/>
      <c r="IGC154" s="39"/>
      <c r="IGD154" s="39"/>
      <c r="IGE154" s="39"/>
      <c r="IGF154" s="39"/>
      <c r="IGG154" s="39"/>
      <c r="IGH154" s="39"/>
      <c r="IGI154" s="39"/>
      <c r="IGJ154" s="39"/>
      <c r="IGK154" s="39"/>
      <c r="IGL154" s="39"/>
      <c r="IGM154" s="39"/>
      <c r="IGN154" s="39"/>
      <c r="IGO154" s="39"/>
      <c r="IGP154" s="39"/>
      <c r="IGQ154" s="39"/>
      <c r="IGR154" s="39"/>
      <c r="IGS154" s="39"/>
      <c r="IGT154" s="39"/>
      <c r="IGU154" s="39"/>
      <c r="IGV154" s="39"/>
      <c r="IGW154" s="39"/>
      <c r="IGX154" s="39"/>
      <c r="IGY154" s="39"/>
      <c r="IGZ154" s="39"/>
      <c r="IHA154" s="39"/>
      <c r="IHB154" s="39"/>
      <c r="IHC154" s="39"/>
      <c r="IHD154" s="39"/>
      <c r="IHE154" s="39"/>
      <c r="IHF154" s="39"/>
      <c r="IHG154" s="39"/>
      <c r="IHH154" s="39"/>
      <c r="IHI154" s="39"/>
      <c r="IHJ154" s="39"/>
      <c r="IHK154" s="39"/>
      <c r="IHL154" s="39"/>
      <c r="IHM154" s="39"/>
      <c r="IHN154" s="39"/>
      <c r="IHO154" s="39"/>
      <c r="IHP154" s="39"/>
      <c r="IHQ154" s="39"/>
      <c r="IHR154" s="39"/>
      <c r="IHS154" s="39"/>
      <c r="IHT154" s="39"/>
      <c r="IHU154" s="39"/>
      <c r="IHV154" s="39"/>
      <c r="IHW154" s="39"/>
      <c r="IHX154" s="39"/>
      <c r="IHY154" s="39"/>
      <c r="IHZ154" s="39"/>
      <c r="IIA154" s="39"/>
      <c r="IIB154" s="39"/>
      <c r="IIC154" s="39"/>
      <c r="IID154" s="39"/>
      <c r="IIE154" s="39"/>
      <c r="IIF154" s="39"/>
      <c r="IIG154" s="39"/>
      <c r="IIH154" s="39"/>
      <c r="III154" s="39"/>
      <c r="IIJ154" s="39"/>
      <c r="IIK154" s="39"/>
      <c r="IIL154" s="39"/>
      <c r="IIM154" s="39"/>
      <c r="IIN154" s="39"/>
      <c r="IIO154" s="39"/>
      <c r="IIP154" s="39"/>
      <c r="IIQ154" s="39"/>
      <c r="IIR154" s="39"/>
      <c r="IIS154" s="39"/>
      <c r="IIT154" s="39"/>
      <c r="IIU154" s="39"/>
      <c r="IIV154" s="39"/>
      <c r="IIW154" s="39"/>
      <c r="IIX154" s="39"/>
      <c r="IIY154" s="39"/>
      <c r="IIZ154" s="39"/>
      <c r="IJA154" s="39"/>
      <c r="IJB154" s="39"/>
      <c r="IJC154" s="39"/>
      <c r="IJD154" s="39"/>
      <c r="IJE154" s="39"/>
      <c r="IJF154" s="39"/>
      <c r="IJG154" s="39"/>
      <c r="IJH154" s="39"/>
      <c r="IJI154" s="39"/>
      <c r="IJJ154" s="39"/>
      <c r="IJK154" s="39"/>
      <c r="IJL154" s="39"/>
      <c r="IJM154" s="39"/>
      <c r="IJN154" s="39"/>
      <c r="IJO154" s="39"/>
      <c r="IJP154" s="39"/>
      <c r="IJQ154" s="39"/>
      <c r="IJR154" s="39"/>
      <c r="IJS154" s="39"/>
      <c r="IJT154" s="39"/>
      <c r="IJU154" s="39"/>
      <c r="IJV154" s="39"/>
      <c r="IJW154" s="39"/>
      <c r="IJX154" s="39"/>
      <c r="IJY154" s="39"/>
      <c r="IJZ154" s="39"/>
      <c r="IKA154" s="39"/>
      <c r="IKB154" s="39"/>
      <c r="IKC154" s="39"/>
      <c r="IKD154" s="39"/>
      <c r="IKE154" s="39"/>
      <c r="IKF154" s="39"/>
      <c r="IKG154" s="39"/>
      <c r="IKH154" s="39"/>
      <c r="IKI154" s="39"/>
      <c r="IKJ154" s="39"/>
      <c r="IKK154" s="39"/>
      <c r="IKL154" s="39"/>
      <c r="IKM154" s="39"/>
      <c r="IKN154" s="39"/>
      <c r="IKO154" s="39"/>
      <c r="IKP154" s="39"/>
      <c r="IKQ154" s="39"/>
      <c r="IKR154" s="39"/>
      <c r="IKS154" s="39"/>
      <c r="IKT154" s="39"/>
      <c r="IKU154" s="39"/>
      <c r="IKV154" s="39"/>
      <c r="IKW154" s="39"/>
      <c r="IKX154" s="39"/>
      <c r="IKY154" s="39"/>
      <c r="IKZ154" s="39"/>
      <c r="ILA154" s="39"/>
      <c r="ILB154" s="39"/>
      <c r="ILC154" s="39"/>
      <c r="ILD154" s="39"/>
      <c r="ILE154" s="39"/>
      <c r="ILF154" s="39"/>
      <c r="ILG154" s="39"/>
      <c r="ILH154" s="39"/>
      <c r="ILI154" s="39"/>
      <c r="ILJ154" s="39"/>
      <c r="ILK154" s="39"/>
      <c r="ILL154" s="39"/>
      <c r="ILM154" s="39"/>
      <c r="ILN154" s="39"/>
      <c r="ILO154" s="39"/>
      <c r="ILP154" s="39"/>
      <c r="ILQ154" s="39"/>
      <c r="ILR154" s="39"/>
      <c r="ILS154" s="39"/>
      <c r="ILT154" s="39"/>
      <c r="ILU154" s="39"/>
      <c r="ILV154" s="39"/>
      <c r="ILW154" s="39"/>
      <c r="ILX154" s="39"/>
      <c r="ILY154" s="39"/>
      <c r="ILZ154" s="39"/>
      <c r="IMA154" s="39"/>
      <c r="IMB154" s="39"/>
      <c r="IMC154" s="39"/>
      <c r="IMD154" s="39"/>
      <c r="IME154" s="39"/>
      <c r="IMF154" s="39"/>
      <c r="IMG154" s="39"/>
      <c r="IMH154" s="39"/>
      <c r="IMI154" s="39"/>
      <c r="IMJ154" s="39"/>
      <c r="IMK154" s="39"/>
      <c r="IML154" s="39"/>
      <c r="IMM154" s="39"/>
      <c r="IMN154" s="39"/>
      <c r="IMO154" s="39"/>
      <c r="IMP154" s="39"/>
      <c r="IMQ154" s="39"/>
      <c r="IMR154" s="39"/>
      <c r="IMS154" s="39"/>
      <c r="IMT154" s="39"/>
      <c r="IMU154" s="39"/>
      <c r="IMV154" s="39"/>
      <c r="IMW154" s="39"/>
      <c r="IMX154" s="39"/>
      <c r="IMY154" s="39"/>
      <c r="IMZ154" s="39"/>
      <c r="INA154" s="39"/>
      <c r="INB154" s="39"/>
      <c r="INC154" s="39"/>
      <c r="IND154" s="39"/>
      <c r="INE154" s="39"/>
      <c r="INF154" s="39"/>
      <c r="ING154" s="39"/>
      <c r="INH154" s="39"/>
      <c r="INI154" s="39"/>
      <c r="INJ154" s="39"/>
      <c r="INK154" s="39"/>
      <c r="INL154" s="39"/>
      <c r="INM154" s="39"/>
      <c r="INN154" s="39"/>
      <c r="INO154" s="39"/>
      <c r="INP154" s="39"/>
      <c r="INQ154" s="39"/>
      <c r="INR154" s="39"/>
      <c r="INS154" s="39"/>
      <c r="INT154" s="39"/>
      <c r="INU154" s="39"/>
      <c r="INV154" s="39"/>
      <c r="INW154" s="39"/>
      <c r="INX154" s="39"/>
      <c r="INY154" s="39"/>
      <c r="INZ154" s="39"/>
      <c r="IOA154" s="39"/>
      <c r="IOB154" s="39"/>
      <c r="IOC154" s="39"/>
      <c r="IOD154" s="39"/>
      <c r="IOE154" s="39"/>
      <c r="IOF154" s="39"/>
      <c r="IOG154" s="39"/>
      <c r="IOH154" s="39"/>
      <c r="IOI154" s="39"/>
      <c r="IOJ154" s="39"/>
      <c r="IOK154" s="39"/>
      <c r="IOL154" s="39"/>
      <c r="IOM154" s="39"/>
      <c r="ION154" s="39"/>
      <c r="IOO154" s="39"/>
      <c r="IOP154" s="39"/>
      <c r="IOQ154" s="39"/>
      <c r="IOR154" s="39"/>
      <c r="IOS154" s="39"/>
      <c r="IOT154" s="39"/>
      <c r="IOU154" s="39"/>
      <c r="IOV154" s="39"/>
      <c r="IOW154" s="39"/>
      <c r="IOX154" s="39"/>
      <c r="IOY154" s="39"/>
      <c r="IOZ154" s="39"/>
      <c r="IPA154" s="39"/>
      <c r="IPB154" s="39"/>
      <c r="IPC154" s="39"/>
      <c r="IPD154" s="39"/>
      <c r="IPE154" s="39"/>
      <c r="IPF154" s="39"/>
      <c r="IPG154" s="39"/>
      <c r="IPH154" s="39"/>
      <c r="IPI154" s="39"/>
      <c r="IPJ154" s="39"/>
      <c r="IPK154" s="39"/>
      <c r="IPL154" s="39"/>
      <c r="IPM154" s="39"/>
      <c r="IPN154" s="39"/>
      <c r="IPO154" s="39"/>
      <c r="IPP154" s="39"/>
      <c r="IPQ154" s="39"/>
      <c r="IPR154" s="39"/>
      <c r="IPS154" s="39"/>
      <c r="IPT154" s="39"/>
      <c r="IPU154" s="39"/>
      <c r="IPV154" s="39"/>
      <c r="IPW154" s="39"/>
      <c r="IPX154" s="39"/>
      <c r="IPY154" s="39"/>
      <c r="IPZ154" s="39"/>
      <c r="IQA154" s="39"/>
      <c r="IQB154" s="39"/>
      <c r="IQC154" s="39"/>
      <c r="IQD154" s="39"/>
      <c r="IQE154" s="39"/>
      <c r="IQF154" s="39"/>
      <c r="IQG154" s="39"/>
      <c r="IQH154" s="39"/>
      <c r="IQI154" s="39"/>
      <c r="IQJ154" s="39"/>
      <c r="IQK154" s="39"/>
      <c r="IQL154" s="39"/>
      <c r="IQM154" s="39"/>
      <c r="IQN154" s="39"/>
      <c r="IQO154" s="39"/>
      <c r="IQP154" s="39"/>
      <c r="IQQ154" s="39"/>
      <c r="IQR154" s="39"/>
      <c r="IQS154" s="39"/>
      <c r="IQT154" s="39"/>
      <c r="IQU154" s="39"/>
      <c r="IQV154" s="39"/>
      <c r="IQW154" s="39"/>
      <c r="IQX154" s="39"/>
      <c r="IQY154" s="39"/>
      <c r="IQZ154" s="39"/>
      <c r="IRA154" s="39"/>
      <c r="IRB154" s="39"/>
      <c r="IRC154" s="39"/>
      <c r="IRD154" s="39"/>
      <c r="IRE154" s="39"/>
      <c r="IRF154" s="39"/>
      <c r="IRG154" s="39"/>
      <c r="IRH154" s="39"/>
      <c r="IRI154" s="39"/>
      <c r="IRJ154" s="39"/>
      <c r="IRK154" s="39"/>
      <c r="IRL154" s="39"/>
      <c r="IRM154" s="39"/>
      <c r="IRN154" s="39"/>
      <c r="IRO154" s="39"/>
      <c r="IRP154" s="39"/>
      <c r="IRQ154" s="39"/>
      <c r="IRR154" s="39"/>
      <c r="IRS154" s="39"/>
      <c r="IRT154" s="39"/>
      <c r="IRU154" s="39"/>
      <c r="IRV154" s="39"/>
      <c r="IRW154" s="39"/>
      <c r="IRX154" s="39"/>
      <c r="IRY154" s="39"/>
      <c r="IRZ154" s="39"/>
      <c r="ISA154" s="39"/>
      <c r="ISB154" s="39"/>
      <c r="ISC154" s="39"/>
      <c r="ISD154" s="39"/>
      <c r="ISE154" s="39"/>
      <c r="ISF154" s="39"/>
      <c r="ISG154" s="39"/>
      <c r="ISH154" s="39"/>
      <c r="ISI154" s="39"/>
      <c r="ISJ154" s="39"/>
      <c r="ISK154" s="39"/>
      <c r="ISL154" s="39"/>
      <c r="ISM154" s="39"/>
      <c r="ISN154" s="39"/>
      <c r="ISO154" s="39"/>
      <c r="ISP154" s="39"/>
      <c r="ISQ154" s="39"/>
      <c r="ISR154" s="39"/>
      <c r="ISS154" s="39"/>
      <c r="IST154" s="39"/>
      <c r="ISU154" s="39"/>
      <c r="ISV154" s="39"/>
      <c r="ISW154" s="39"/>
      <c r="ISX154" s="39"/>
      <c r="ISY154" s="39"/>
      <c r="ISZ154" s="39"/>
      <c r="ITA154" s="39"/>
      <c r="ITB154" s="39"/>
      <c r="ITC154" s="39"/>
      <c r="ITD154" s="39"/>
      <c r="ITE154" s="39"/>
      <c r="ITF154" s="39"/>
      <c r="ITG154" s="39"/>
      <c r="ITH154" s="39"/>
      <c r="ITI154" s="39"/>
      <c r="ITJ154" s="39"/>
      <c r="ITK154" s="39"/>
      <c r="ITL154" s="39"/>
      <c r="ITM154" s="39"/>
      <c r="ITN154" s="39"/>
      <c r="ITO154" s="39"/>
      <c r="ITP154" s="39"/>
      <c r="ITQ154" s="39"/>
      <c r="ITR154" s="39"/>
      <c r="ITS154" s="39"/>
      <c r="ITT154" s="39"/>
      <c r="ITU154" s="39"/>
      <c r="ITV154" s="39"/>
      <c r="ITW154" s="39"/>
      <c r="ITX154" s="39"/>
      <c r="ITY154" s="39"/>
      <c r="ITZ154" s="39"/>
      <c r="IUA154" s="39"/>
      <c r="IUB154" s="39"/>
      <c r="IUC154" s="39"/>
      <c r="IUD154" s="39"/>
      <c r="IUE154" s="39"/>
      <c r="IUF154" s="39"/>
      <c r="IUG154" s="39"/>
      <c r="IUH154" s="39"/>
      <c r="IUI154" s="39"/>
      <c r="IUJ154" s="39"/>
      <c r="IUK154" s="39"/>
      <c r="IUL154" s="39"/>
      <c r="IUM154" s="39"/>
      <c r="IUN154" s="39"/>
      <c r="IUO154" s="39"/>
      <c r="IUP154" s="39"/>
      <c r="IUQ154" s="39"/>
      <c r="IUR154" s="39"/>
      <c r="IUS154" s="39"/>
      <c r="IUT154" s="39"/>
      <c r="IUU154" s="39"/>
      <c r="IUV154" s="39"/>
      <c r="IUW154" s="39"/>
      <c r="IUX154" s="39"/>
      <c r="IUY154" s="39"/>
      <c r="IUZ154" s="39"/>
      <c r="IVA154" s="39"/>
      <c r="IVB154" s="39"/>
      <c r="IVC154" s="39"/>
      <c r="IVD154" s="39"/>
      <c r="IVE154" s="39"/>
      <c r="IVF154" s="39"/>
      <c r="IVG154" s="39"/>
      <c r="IVH154" s="39"/>
      <c r="IVI154" s="39"/>
      <c r="IVJ154" s="39"/>
      <c r="IVK154" s="39"/>
      <c r="IVL154" s="39"/>
      <c r="IVM154" s="39"/>
      <c r="IVN154" s="39"/>
      <c r="IVO154" s="39"/>
      <c r="IVP154" s="39"/>
      <c r="IVQ154" s="39"/>
      <c r="IVR154" s="39"/>
      <c r="IVS154" s="39"/>
      <c r="IVT154" s="39"/>
      <c r="IVU154" s="39"/>
      <c r="IVV154" s="39"/>
      <c r="IVW154" s="39"/>
      <c r="IVX154" s="39"/>
      <c r="IVY154" s="39"/>
      <c r="IVZ154" s="39"/>
      <c r="IWA154" s="39"/>
      <c r="IWB154" s="39"/>
      <c r="IWC154" s="39"/>
      <c r="IWD154" s="39"/>
      <c r="IWE154" s="39"/>
      <c r="IWF154" s="39"/>
      <c r="IWG154" s="39"/>
      <c r="IWH154" s="39"/>
      <c r="IWI154" s="39"/>
      <c r="IWJ154" s="39"/>
      <c r="IWK154" s="39"/>
      <c r="IWL154" s="39"/>
      <c r="IWM154" s="39"/>
      <c r="IWN154" s="39"/>
      <c r="IWO154" s="39"/>
      <c r="IWP154" s="39"/>
      <c r="IWQ154" s="39"/>
      <c r="IWR154" s="39"/>
      <c r="IWS154" s="39"/>
      <c r="IWT154" s="39"/>
      <c r="IWU154" s="39"/>
      <c r="IWV154" s="39"/>
      <c r="IWW154" s="39"/>
      <c r="IWX154" s="39"/>
      <c r="IWY154" s="39"/>
      <c r="IWZ154" s="39"/>
      <c r="IXA154" s="39"/>
      <c r="IXB154" s="39"/>
      <c r="IXC154" s="39"/>
      <c r="IXD154" s="39"/>
      <c r="IXE154" s="39"/>
      <c r="IXF154" s="39"/>
      <c r="IXG154" s="39"/>
      <c r="IXH154" s="39"/>
      <c r="IXI154" s="39"/>
      <c r="IXJ154" s="39"/>
      <c r="IXK154" s="39"/>
      <c r="IXL154" s="39"/>
      <c r="IXM154" s="39"/>
      <c r="IXN154" s="39"/>
      <c r="IXO154" s="39"/>
      <c r="IXP154" s="39"/>
      <c r="IXQ154" s="39"/>
      <c r="IXR154" s="39"/>
      <c r="IXS154" s="39"/>
      <c r="IXT154" s="39"/>
      <c r="IXU154" s="39"/>
      <c r="IXV154" s="39"/>
      <c r="IXW154" s="39"/>
      <c r="IXX154" s="39"/>
      <c r="IXY154" s="39"/>
      <c r="IXZ154" s="39"/>
      <c r="IYA154" s="39"/>
      <c r="IYB154" s="39"/>
      <c r="IYC154" s="39"/>
      <c r="IYD154" s="39"/>
      <c r="IYE154" s="39"/>
      <c r="IYF154" s="39"/>
      <c r="IYG154" s="39"/>
      <c r="IYH154" s="39"/>
      <c r="IYI154" s="39"/>
      <c r="IYJ154" s="39"/>
      <c r="IYK154" s="39"/>
      <c r="IYL154" s="39"/>
      <c r="IYM154" s="39"/>
      <c r="IYN154" s="39"/>
      <c r="IYO154" s="39"/>
      <c r="IYP154" s="39"/>
      <c r="IYQ154" s="39"/>
      <c r="IYR154" s="39"/>
      <c r="IYS154" s="39"/>
      <c r="IYT154" s="39"/>
      <c r="IYU154" s="39"/>
      <c r="IYV154" s="39"/>
      <c r="IYW154" s="39"/>
      <c r="IYX154" s="39"/>
      <c r="IYY154" s="39"/>
      <c r="IYZ154" s="39"/>
      <c r="IZA154" s="39"/>
      <c r="IZB154" s="39"/>
      <c r="IZC154" s="39"/>
      <c r="IZD154" s="39"/>
      <c r="IZE154" s="39"/>
      <c r="IZF154" s="39"/>
      <c r="IZG154" s="39"/>
      <c r="IZH154" s="39"/>
      <c r="IZI154" s="39"/>
      <c r="IZJ154" s="39"/>
      <c r="IZK154" s="39"/>
      <c r="IZL154" s="39"/>
      <c r="IZM154" s="39"/>
      <c r="IZN154" s="39"/>
      <c r="IZO154" s="39"/>
      <c r="IZP154" s="39"/>
      <c r="IZQ154" s="39"/>
      <c r="IZR154" s="39"/>
      <c r="IZS154" s="39"/>
      <c r="IZT154" s="39"/>
      <c r="IZU154" s="39"/>
      <c r="IZV154" s="39"/>
      <c r="IZW154" s="39"/>
      <c r="IZX154" s="39"/>
      <c r="IZY154" s="39"/>
      <c r="IZZ154" s="39"/>
      <c r="JAA154" s="39"/>
      <c r="JAB154" s="39"/>
      <c r="JAC154" s="39"/>
      <c r="JAD154" s="39"/>
      <c r="JAE154" s="39"/>
      <c r="JAF154" s="39"/>
      <c r="JAG154" s="39"/>
      <c r="JAH154" s="39"/>
      <c r="JAI154" s="39"/>
      <c r="JAJ154" s="39"/>
      <c r="JAK154" s="39"/>
      <c r="JAL154" s="39"/>
      <c r="JAM154" s="39"/>
      <c r="JAN154" s="39"/>
      <c r="JAO154" s="39"/>
      <c r="JAP154" s="39"/>
      <c r="JAQ154" s="39"/>
      <c r="JAR154" s="39"/>
      <c r="JAS154" s="39"/>
      <c r="JAT154" s="39"/>
      <c r="JAU154" s="39"/>
      <c r="JAV154" s="39"/>
      <c r="JAW154" s="39"/>
      <c r="JAX154" s="39"/>
      <c r="JAY154" s="39"/>
      <c r="JAZ154" s="39"/>
      <c r="JBA154" s="39"/>
      <c r="JBB154" s="39"/>
      <c r="JBC154" s="39"/>
      <c r="JBD154" s="39"/>
      <c r="JBE154" s="39"/>
      <c r="JBF154" s="39"/>
      <c r="JBG154" s="39"/>
      <c r="JBH154" s="39"/>
      <c r="JBI154" s="39"/>
      <c r="JBJ154" s="39"/>
      <c r="JBK154" s="39"/>
      <c r="JBL154" s="39"/>
      <c r="JBM154" s="39"/>
      <c r="JBN154" s="39"/>
      <c r="JBO154" s="39"/>
      <c r="JBP154" s="39"/>
      <c r="JBQ154" s="39"/>
      <c r="JBR154" s="39"/>
      <c r="JBS154" s="39"/>
      <c r="JBT154" s="39"/>
      <c r="JBU154" s="39"/>
      <c r="JBV154" s="39"/>
      <c r="JBW154" s="39"/>
      <c r="JBX154" s="39"/>
      <c r="JBY154" s="39"/>
      <c r="JBZ154" s="39"/>
      <c r="JCA154" s="39"/>
      <c r="JCB154" s="39"/>
      <c r="JCC154" s="39"/>
      <c r="JCD154" s="39"/>
      <c r="JCE154" s="39"/>
      <c r="JCF154" s="39"/>
      <c r="JCG154" s="39"/>
      <c r="JCH154" s="39"/>
      <c r="JCI154" s="39"/>
      <c r="JCJ154" s="39"/>
      <c r="JCK154" s="39"/>
      <c r="JCL154" s="39"/>
      <c r="JCM154" s="39"/>
      <c r="JCN154" s="39"/>
      <c r="JCO154" s="39"/>
      <c r="JCP154" s="39"/>
      <c r="JCQ154" s="39"/>
      <c r="JCR154" s="39"/>
      <c r="JCS154" s="39"/>
      <c r="JCT154" s="39"/>
      <c r="JCU154" s="39"/>
      <c r="JCV154" s="39"/>
      <c r="JCW154" s="39"/>
      <c r="JCX154" s="39"/>
      <c r="JCY154" s="39"/>
      <c r="JCZ154" s="39"/>
      <c r="JDA154" s="39"/>
      <c r="JDB154" s="39"/>
      <c r="JDC154" s="39"/>
      <c r="JDD154" s="39"/>
      <c r="JDE154" s="39"/>
      <c r="JDF154" s="39"/>
      <c r="JDG154" s="39"/>
      <c r="JDH154" s="39"/>
      <c r="JDI154" s="39"/>
      <c r="JDJ154" s="39"/>
      <c r="JDK154" s="39"/>
      <c r="JDL154" s="39"/>
      <c r="JDM154" s="39"/>
      <c r="JDN154" s="39"/>
      <c r="JDO154" s="39"/>
      <c r="JDP154" s="39"/>
      <c r="JDQ154" s="39"/>
      <c r="JDR154" s="39"/>
      <c r="JDS154" s="39"/>
      <c r="JDT154" s="39"/>
      <c r="JDU154" s="39"/>
      <c r="JDV154" s="39"/>
      <c r="JDW154" s="39"/>
      <c r="JDX154" s="39"/>
      <c r="JDY154" s="39"/>
      <c r="JDZ154" s="39"/>
      <c r="JEA154" s="39"/>
      <c r="JEB154" s="39"/>
      <c r="JEC154" s="39"/>
      <c r="JED154" s="39"/>
      <c r="JEE154" s="39"/>
      <c r="JEF154" s="39"/>
      <c r="JEG154" s="39"/>
      <c r="JEH154" s="39"/>
      <c r="JEI154" s="39"/>
      <c r="JEJ154" s="39"/>
      <c r="JEK154" s="39"/>
      <c r="JEL154" s="39"/>
      <c r="JEM154" s="39"/>
      <c r="JEN154" s="39"/>
      <c r="JEO154" s="39"/>
      <c r="JEP154" s="39"/>
      <c r="JEQ154" s="39"/>
      <c r="JER154" s="39"/>
      <c r="JES154" s="39"/>
      <c r="JET154" s="39"/>
      <c r="JEU154" s="39"/>
      <c r="JEV154" s="39"/>
      <c r="JEW154" s="39"/>
      <c r="JEX154" s="39"/>
      <c r="JEY154" s="39"/>
      <c r="JEZ154" s="39"/>
      <c r="JFA154" s="39"/>
      <c r="JFB154" s="39"/>
      <c r="JFC154" s="39"/>
      <c r="JFD154" s="39"/>
      <c r="JFE154" s="39"/>
      <c r="JFF154" s="39"/>
      <c r="JFG154" s="39"/>
      <c r="JFH154" s="39"/>
      <c r="JFI154" s="39"/>
      <c r="JFJ154" s="39"/>
      <c r="JFK154" s="39"/>
      <c r="JFL154" s="39"/>
      <c r="JFM154" s="39"/>
      <c r="JFN154" s="39"/>
      <c r="JFO154" s="39"/>
      <c r="JFP154" s="39"/>
      <c r="JFQ154" s="39"/>
      <c r="JFR154" s="39"/>
      <c r="JFS154" s="39"/>
      <c r="JFT154" s="39"/>
      <c r="JFU154" s="39"/>
      <c r="JFV154" s="39"/>
      <c r="JFW154" s="39"/>
      <c r="JFX154" s="39"/>
      <c r="JFY154" s="39"/>
      <c r="JFZ154" s="39"/>
      <c r="JGA154" s="39"/>
      <c r="JGB154" s="39"/>
      <c r="JGC154" s="39"/>
      <c r="JGD154" s="39"/>
      <c r="JGE154" s="39"/>
      <c r="JGF154" s="39"/>
      <c r="JGG154" s="39"/>
      <c r="JGH154" s="39"/>
      <c r="JGI154" s="39"/>
      <c r="JGJ154" s="39"/>
      <c r="JGK154" s="39"/>
      <c r="JGL154" s="39"/>
      <c r="JGM154" s="39"/>
      <c r="JGN154" s="39"/>
      <c r="JGO154" s="39"/>
      <c r="JGP154" s="39"/>
      <c r="JGQ154" s="39"/>
      <c r="JGR154" s="39"/>
      <c r="JGS154" s="39"/>
      <c r="JGT154" s="39"/>
      <c r="JGU154" s="39"/>
      <c r="JGV154" s="39"/>
      <c r="JGW154" s="39"/>
      <c r="JGX154" s="39"/>
      <c r="JGY154" s="39"/>
      <c r="JGZ154" s="39"/>
      <c r="JHA154" s="39"/>
      <c r="JHB154" s="39"/>
      <c r="JHC154" s="39"/>
      <c r="JHD154" s="39"/>
      <c r="JHE154" s="39"/>
      <c r="JHF154" s="39"/>
      <c r="JHG154" s="39"/>
      <c r="JHH154" s="39"/>
      <c r="JHI154" s="39"/>
      <c r="JHJ154" s="39"/>
      <c r="JHK154" s="39"/>
      <c r="JHL154" s="39"/>
      <c r="JHM154" s="39"/>
      <c r="JHN154" s="39"/>
      <c r="JHO154" s="39"/>
      <c r="JHP154" s="39"/>
      <c r="JHQ154" s="39"/>
      <c r="JHR154" s="39"/>
      <c r="JHS154" s="39"/>
      <c r="JHT154" s="39"/>
      <c r="JHU154" s="39"/>
      <c r="JHV154" s="39"/>
      <c r="JHW154" s="39"/>
      <c r="JHX154" s="39"/>
      <c r="JHY154" s="39"/>
      <c r="JHZ154" s="39"/>
      <c r="JIA154" s="39"/>
      <c r="JIB154" s="39"/>
      <c r="JIC154" s="39"/>
      <c r="JID154" s="39"/>
      <c r="JIE154" s="39"/>
      <c r="JIF154" s="39"/>
      <c r="JIG154" s="39"/>
      <c r="JIH154" s="39"/>
      <c r="JII154" s="39"/>
      <c r="JIJ154" s="39"/>
      <c r="JIK154" s="39"/>
      <c r="JIL154" s="39"/>
      <c r="JIM154" s="39"/>
      <c r="JIN154" s="39"/>
      <c r="JIO154" s="39"/>
      <c r="JIP154" s="39"/>
      <c r="JIQ154" s="39"/>
      <c r="JIR154" s="39"/>
      <c r="JIS154" s="39"/>
      <c r="JIT154" s="39"/>
      <c r="JIU154" s="39"/>
      <c r="JIV154" s="39"/>
      <c r="JIW154" s="39"/>
      <c r="JIX154" s="39"/>
      <c r="JIY154" s="39"/>
      <c r="JIZ154" s="39"/>
      <c r="JJA154" s="39"/>
      <c r="JJB154" s="39"/>
      <c r="JJC154" s="39"/>
      <c r="JJD154" s="39"/>
      <c r="JJE154" s="39"/>
      <c r="JJF154" s="39"/>
      <c r="JJG154" s="39"/>
      <c r="JJH154" s="39"/>
      <c r="JJI154" s="39"/>
      <c r="JJJ154" s="39"/>
      <c r="JJK154" s="39"/>
      <c r="JJL154" s="39"/>
      <c r="JJM154" s="39"/>
      <c r="JJN154" s="39"/>
      <c r="JJO154" s="39"/>
      <c r="JJP154" s="39"/>
      <c r="JJQ154" s="39"/>
      <c r="JJR154" s="39"/>
      <c r="JJS154" s="39"/>
      <c r="JJT154" s="39"/>
      <c r="JJU154" s="39"/>
      <c r="JJV154" s="39"/>
      <c r="JJW154" s="39"/>
      <c r="JJX154" s="39"/>
      <c r="JJY154" s="39"/>
      <c r="JJZ154" s="39"/>
      <c r="JKA154" s="39"/>
      <c r="JKB154" s="39"/>
      <c r="JKC154" s="39"/>
      <c r="JKD154" s="39"/>
      <c r="JKE154" s="39"/>
      <c r="JKF154" s="39"/>
      <c r="JKG154" s="39"/>
      <c r="JKH154" s="39"/>
      <c r="JKI154" s="39"/>
      <c r="JKJ154" s="39"/>
      <c r="JKK154" s="39"/>
      <c r="JKL154" s="39"/>
      <c r="JKM154" s="39"/>
      <c r="JKN154" s="39"/>
      <c r="JKO154" s="39"/>
      <c r="JKP154" s="39"/>
      <c r="JKQ154" s="39"/>
      <c r="JKR154" s="39"/>
      <c r="JKS154" s="39"/>
      <c r="JKT154" s="39"/>
      <c r="JKU154" s="39"/>
      <c r="JKV154" s="39"/>
      <c r="JKW154" s="39"/>
      <c r="JKX154" s="39"/>
      <c r="JKY154" s="39"/>
      <c r="JKZ154" s="39"/>
      <c r="JLA154" s="39"/>
      <c r="JLB154" s="39"/>
      <c r="JLC154" s="39"/>
      <c r="JLD154" s="39"/>
      <c r="JLE154" s="39"/>
      <c r="JLF154" s="39"/>
      <c r="JLG154" s="39"/>
      <c r="JLH154" s="39"/>
      <c r="JLI154" s="39"/>
      <c r="JLJ154" s="39"/>
      <c r="JLK154" s="39"/>
      <c r="JLL154" s="39"/>
      <c r="JLM154" s="39"/>
      <c r="JLN154" s="39"/>
      <c r="JLO154" s="39"/>
      <c r="JLP154" s="39"/>
      <c r="JLQ154" s="39"/>
      <c r="JLR154" s="39"/>
      <c r="JLS154" s="39"/>
      <c r="JLT154" s="39"/>
      <c r="JLU154" s="39"/>
      <c r="JLV154" s="39"/>
      <c r="JLW154" s="39"/>
      <c r="JLX154" s="39"/>
      <c r="JLY154" s="39"/>
      <c r="JLZ154" s="39"/>
      <c r="JMA154" s="39"/>
      <c r="JMB154" s="39"/>
      <c r="JMC154" s="39"/>
      <c r="JMD154" s="39"/>
      <c r="JME154" s="39"/>
      <c r="JMF154" s="39"/>
      <c r="JMG154" s="39"/>
      <c r="JMH154" s="39"/>
      <c r="JMI154" s="39"/>
      <c r="JMJ154" s="39"/>
      <c r="JMK154" s="39"/>
      <c r="JML154" s="39"/>
      <c r="JMM154" s="39"/>
      <c r="JMN154" s="39"/>
      <c r="JMO154" s="39"/>
      <c r="JMP154" s="39"/>
      <c r="JMQ154" s="39"/>
      <c r="JMR154" s="39"/>
      <c r="JMS154" s="39"/>
      <c r="JMT154" s="39"/>
      <c r="JMU154" s="39"/>
      <c r="JMV154" s="39"/>
      <c r="JMW154" s="39"/>
      <c r="JMX154" s="39"/>
      <c r="JMY154" s="39"/>
      <c r="JMZ154" s="39"/>
      <c r="JNA154" s="39"/>
      <c r="JNB154" s="39"/>
      <c r="JNC154" s="39"/>
      <c r="JND154" s="39"/>
      <c r="JNE154" s="39"/>
      <c r="JNF154" s="39"/>
      <c r="JNG154" s="39"/>
      <c r="JNH154" s="39"/>
      <c r="JNI154" s="39"/>
      <c r="JNJ154" s="39"/>
      <c r="JNK154" s="39"/>
      <c r="JNL154" s="39"/>
      <c r="JNM154" s="39"/>
      <c r="JNN154" s="39"/>
      <c r="JNO154" s="39"/>
      <c r="JNP154" s="39"/>
      <c r="JNQ154" s="39"/>
      <c r="JNR154" s="39"/>
      <c r="JNS154" s="39"/>
      <c r="JNT154" s="39"/>
      <c r="JNU154" s="39"/>
      <c r="JNV154" s="39"/>
      <c r="JNW154" s="39"/>
      <c r="JNX154" s="39"/>
      <c r="JNY154" s="39"/>
      <c r="JNZ154" s="39"/>
      <c r="JOA154" s="39"/>
      <c r="JOB154" s="39"/>
      <c r="JOC154" s="39"/>
      <c r="JOD154" s="39"/>
      <c r="JOE154" s="39"/>
      <c r="JOF154" s="39"/>
      <c r="JOG154" s="39"/>
      <c r="JOH154" s="39"/>
      <c r="JOI154" s="39"/>
      <c r="JOJ154" s="39"/>
      <c r="JOK154" s="39"/>
      <c r="JOL154" s="39"/>
      <c r="JOM154" s="39"/>
      <c r="JON154" s="39"/>
      <c r="JOO154" s="39"/>
      <c r="JOP154" s="39"/>
      <c r="JOQ154" s="39"/>
      <c r="JOR154" s="39"/>
      <c r="JOS154" s="39"/>
      <c r="JOT154" s="39"/>
      <c r="JOU154" s="39"/>
      <c r="JOV154" s="39"/>
      <c r="JOW154" s="39"/>
      <c r="JOX154" s="39"/>
      <c r="JOY154" s="39"/>
      <c r="JOZ154" s="39"/>
      <c r="JPA154" s="39"/>
      <c r="JPB154" s="39"/>
      <c r="JPC154" s="39"/>
      <c r="JPD154" s="39"/>
      <c r="JPE154" s="39"/>
      <c r="JPF154" s="39"/>
      <c r="JPG154" s="39"/>
      <c r="JPH154" s="39"/>
      <c r="JPI154" s="39"/>
      <c r="JPJ154" s="39"/>
      <c r="JPK154" s="39"/>
      <c r="JPL154" s="39"/>
      <c r="JPM154" s="39"/>
      <c r="JPN154" s="39"/>
      <c r="JPO154" s="39"/>
      <c r="JPP154" s="39"/>
      <c r="JPQ154" s="39"/>
      <c r="JPR154" s="39"/>
      <c r="JPS154" s="39"/>
      <c r="JPT154" s="39"/>
      <c r="JPU154" s="39"/>
      <c r="JPV154" s="39"/>
      <c r="JPW154" s="39"/>
      <c r="JPX154" s="39"/>
      <c r="JPY154" s="39"/>
      <c r="JPZ154" s="39"/>
      <c r="JQA154" s="39"/>
      <c r="JQB154" s="39"/>
      <c r="JQC154" s="39"/>
      <c r="JQD154" s="39"/>
      <c r="JQE154" s="39"/>
      <c r="JQF154" s="39"/>
      <c r="JQG154" s="39"/>
      <c r="JQH154" s="39"/>
      <c r="JQI154" s="39"/>
      <c r="JQJ154" s="39"/>
      <c r="JQK154" s="39"/>
      <c r="JQL154" s="39"/>
      <c r="JQM154" s="39"/>
      <c r="JQN154" s="39"/>
      <c r="JQO154" s="39"/>
      <c r="JQP154" s="39"/>
      <c r="JQQ154" s="39"/>
      <c r="JQR154" s="39"/>
      <c r="JQS154" s="39"/>
      <c r="JQT154" s="39"/>
      <c r="JQU154" s="39"/>
      <c r="JQV154" s="39"/>
      <c r="JQW154" s="39"/>
      <c r="JQX154" s="39"/>
      <c r="JQY154" s="39"/>
      <c r="JQZ154" s="39"/>
      <c r="JRA154" s="39"/>
      <c r="JRB154" s="39"/>
      <c r="JRC154" s="39"/>
      <c r="JRD154" s="39"/>
      <c r="JRE154" s="39"/>
      <c r="JRF154" s="39"/>
      <c r="JRG154" s="39"/>
      <c r="JRH154" s="39"/>
      <c r="JRI154" s="39"/>
      <c r="JRJ154" s="39"/>
      <c r="JRK154" s="39"/>
      <c r="JRL154" s="39"/>
      <c r="JRM154" s="39"/>
      <c r="JRN154" s="39"/>
      <c r="JRO154" s="39"/>
      <c r="JRP154" s="39"/>
      <c r="JRQ154" s="39"/>
      <c r="JRR154" s="39"/>
      <c r="JRS154" s="39"/>
      <c r="JRT154" s="39"/>
      <c r="JRU154" s="39"/>
      <c r="JRV154" s="39"/>
      <c r="JRW154" s="39"/>
      <c r="JRX154" s="39"/>
      <c r="JRY154" s="39"/>
      <c r="JRZ154" s="39"/>
      <c r="JSA154" s="39"/>
      <c r="JSB154" s="39"/>
      <c r="JSC154" s="39"/>
      <c r="JSD154" s="39"/>
      <c r="JSE154" s="39"/>
      <c r="JSF154" s="39"/>
      <c r="JSG154" s="39"/>
      <c r="JSH154" s="39"/>
      <c r="JSI154" s="39"/>
      <c r="JSJ154" s="39"/>
      <c r="JSK154" s="39"/>
      <c r="JSL154" s="39"/>
      <c r="JSM154" s="39"/>
      <c r="JSN154" s="39"/>
      <c r="JSO154" s="39"/>
      <c r="JSP154" s="39"/>
      <c r="JSQ154" s="39"/>
      <c r="JSR154" s="39"/>
      <c r="JSS154" s="39"/>
      <c r="JST154" s="39"/>
      <c r="JSU154" s="39"/>
      <c r="JSV154" s="39"/>
      <c r="JSW154" s="39"/>
      <c r="JSX154" s="39"/>
      <c r="JSY154" s="39"/>
      <c r="JSZ154" s="39"/>
      <c r="JTA154" s="39"/>
      <c r="JTB154" s="39"/>
      <c r="JTC154" s="39"/>
      <c r="JTD154" s="39"/>
      <c r="JTE154" s="39"/>
      <c r="JTF154" s="39"/>
      <c r="JTG154" s="39"/>
      <c r="JTH154" s="39"/>
      <c r="JTI154" s="39"/>
      <c r="JTJ154" s="39"/>
      <c r="JTK154" s="39"/>
      <c r="JTL154" s="39"/>
      <c r="JTM154" s="39"/>
      <c r="JTN154" s="39"/>
      <c r="JTO154" s="39"/>
      <c r="JTP154" s="39"/>
      <c r="JTQ154" s="39"/>
      <c r="JTR154" s="39"/>
      <c r="JTS154" s="39"/>
      <c r="JTT154" s="39"/>
      <c r="JTU154" s="39"/>
      <c r="JTV154" s="39"/>
      <c r="JTW154" s="39"/>
      <c r="JTX154" s="39"/>
      <c r="JTY154" s="39"/>
      <c r="JTZ154" s="39"/>
      <c r="JUA154" s="39"/>
      <c r="JUB154" s="39"/>
      <c r="JUC154" s="39"/>
      <c r="JUD154" s="39"/>
      <c r="JUE154" s="39"/>
      <c r="JUF154" s="39"/>
      <c r="JUG154" s="39"/>
      <c r="JUH154" s="39"/>
      <c r="JUI154" s="39"/>
      <c r="JUJ154" s="39"/>
      <c r="JUK154" s="39"/>
      <c r="JUL154" s="39"/>
      <c r="JUM154" s="39"/>
      <c r="JUN154" s="39"/>
      <c r="JUO154" s="39"/>
      <c r="JUP154" s="39"/>
      <c r="JUQ154" s="39"/>
      <c r="JUR154" s="39"/>
      <c r="JUS154" s="39"/>
      <c r="JUT154" s="39"/>
      <c r="JUU154" s="39"/>
      <c r="JUV154" s="39"/>
      <c r="JUW154" s="39"/>
      <c r="JUX154" s="39"/>
      <c r="JUY154" s="39"/>
      <c r="JUZ154" s="39"/>
      <c r="JVA154" s="39"/>
      <c r="JVB154" s="39"/>
      <c r="JVC154" s="39"/>
      <c r="JVD154" s="39"/>
      <c r="JVE154" s="39"/>
      <c r="JVF154" s="39"/>
      <c r="JVG154" s="39"/>
      <c r="JVH154" s="39"/>
      <c r="JVI154" s="39"/>
      <c r="JVJ154" s="39"/>
      <c r="JVK154" s="39"/>
      <c r="JVL154" s="39"/>
      <c r="JVM154" s="39"/>
      <c r="JVN154" s="39"/>
      <c r="JVO154" s="39"/>
      <c r="JVP154" s="39"/>
      <c r="JVQ154" s="39"/>
      <c r="JVR154" s="39"/>
      <c r="JVS154" s="39"/>
      <c r="JVT154" s="39"/>
      <c r="JVU154" s="39"/>
      <c r="JVV154" s="39"/>
      <c r="JVW154" s="39"/>
      <c r="JVX154" s="39"/>
      <c r="JVY154" s="39"/>
      <c r="JVZ154" s="39"/>
      <c r="JWA154" s="39"/>
      <c r="JWB154" s="39"/>
      <c r="JWC154" s="39"/>
      <c r="JWD154" s="39"/>
      <c r="JWE154" s="39"/>
      <c r="JWF154" s="39"/>
      <c r="JWG154" s="39"/>
      <c r="JWH154" s="39"/>
      <c r="JWI154" s="39"/>
      <c r="JWJ154" s="39"/>
      <c r="JWK154" s="39"/>
      <c r="JWL154" s="39"/>
      <c r="JWM154" s="39"/>
      <c r="JWN154" s="39"/>
      <c r="JWO154" s="39"/>
      <c r="JWP154" s="39"/>
      <c r="JWQ154" s="39"/>
      <c r="JWR154" s="39"/>
      <c r="JWS154" s="39"/>
      <c r="JWT154" s="39"/>
      <c r="JWU154" s="39"/>
      <c r="JWV154" s="39"/>
      <c r="JWW154" s="39"/>
      <c r="JWX154" s="39"/>
      <c r="JWY154" s="39"/>
      <c r="JWZ154" s="39"/>
      <c r="JXA154" s="39"/>
      <c r="JXB154" s="39"/>
      <c r="JXC154" s="39"/>
      <c r="JXD154" s="39"/>
      <c r="JXE154" s="39"/>
      <c r="JXF154" s="39"/>
      <c r="JXG154" s="39"/>
      <c r="JXH154" s="39"/>
      <c r="JXI154" s="39"/>
      <c r="JXJ154" s="39"/>
      <c r="JXK154" s="39"/>
      <c r="JXL154" s="39"/>
      <c r="JXM154" s="39"/>
      <c r="JXN154" s="39"/>
      <c r="JXO154" s="39"/>
      <c r="JXP154" s="39"/>
      <c r="JXQ154" s="39"/>
      <c r="JXR154" s="39"/>
      <c r="JXS154" s="39"/>
      <c r="JXT154" s="39"/>
      <c r="JXU154" s="39"/>
      <c r="JXV154" s="39"/>
      <c r="JXW154" s="39"/>
      <c r="JXX154" s="39"/>
      <c r="JXY154" s="39"/>
      <c r="JXZ154" s="39"/>
      <c r="JYA154" s="39"/>
      <c r="JYB154" s="39"/>
      <c r="JYC154" s="39"/>
      <c r="JYD154" s="39"/>
      <c r="JYE154" s="39"/>
      <c r="JYF154" s="39"/>
      <c r="JYG154" s="39"/>
      <c r="JYH154" s="39"/>
      <c r="JYI154" s="39"/>
      <c r="JYJ154" s="39"/>
      <c r="JYK154" s="39"/>
      <c r="JYL154" s="39"/>
      <c r="JYM154" s="39"/>
      <c r="JYN154" s="39"/>
      <c r="JYO154" s="39"/>
      <c r="JYP154" s="39"/>
      <c r="JYQ154" s="39"/>
      <c r="JYR154" s="39"/>
      <c r="JYS154" s="39"/>
      <c r="JYT154" s="39"/>
      <c r="JYU154" s="39"/>
      <c r="JYV154" s="39"/>
      <c r="JYW154" s="39"/>
      <c r="JYX154" s="39"/>
      <c r="JYY154" s="39"/>
      <c r="JYZ154" s="39"/>
      <c r="JZA154" s="39"/>
      <c r="JZB154" s="39"/>
      <c r="JZC154" s="39"/>
      <c r="JZD154" s="39"/>
      <c r="JZE154" s="39"/>
      <c r="JZF154" s="39"/>
      <c r="JZG154" s="39"/>
      <c r="JZH154" s="39"/>
      <c r="JZI154" s="39"/>
      <c r="JZJ154" s="39"/>
      <c r="JZK154" s="39"/>
      <c r="JZL154" s="39"/>
      <c r="JZM154" s="39"/>
      <c r="JZN154" s="39"/>
      <c r="JZO154" s="39"/>
      <c r="JZP154" s="39"/>
      <c r="JZQ154" s="39"/>
      <c r="JZR154" s="39"/>
      <c r="JZS154" s="39"/>
      <c r="JZT154" s="39"/>
      <c r="JZU154" s="39"/>
      <c r="JZV154" s="39"/>
      <c r="JZW154" s="39"/>
      <c r="JZX154" s="39"/>
      <c r="JZY154" s="39"/>
      <c r="JZZ154" s="39"/>
      <c r="KAA154" s="39"/>
      <c r="KAB154" s="39"/>
      <c r="KAC154" s="39"/>
      <c r="KAD154" s="39"/>
      <c r="KAE154" s="39"/>
      <c r="KAF154" s="39"/>
      <c r="KAG154" s="39"/>
      <c r="KAH154" s="39"/>
      <c r="KAI154" s="39"/>
      <c r="KAJ154" s="39"/>
      <c r="KAK154" s="39"/>
      <c r="KAL154" s="39"/>
      <c r="KAM154" s="39"/>
      <c r="KAN154" s="39"/>
      <c r="KAO154" s="39"/>
      <c r="KAP154" s="39"/>
      <c r="KAQ154" s="39"/>
      <c r="KAR154" s="39"/>
      <c r="KAS154" s="39"/>
      <c r="KAT154" s="39"/>
      <c r="KAU154" s="39"/>
      <c r="KAV154" s="39"/>
      <c r="KAW154" s="39"/>
      <c r="KAX154" s="39"/>
      <c r="KAY154" s="39"/>
      <c r="KAZ154" s="39"/>
      <c r="KBA154" s="39"/>
      <c r="KBB154" s="39"/>
      <c r="KBC154" s="39"/>
      <c r="KBD154" s="39"/>
      <c r="KBE154" s="39"/>
      <c r="KBF154" s="39"/>
      <c r="KBG154" s="39"/>
      <c r="KBH154" s="39"/>
      <c r="KBI154" s="39"/>
      <c r="KBJ154" s="39"/>
      <c r="KBK154" s="39"/>
      <c r="KBL154" s="39"/>
      <c r="KBM154" s="39"/>
      <c r="KBN154" s="39"/>
      <c r="KBO154" s="39"/>
      <c r="KBP154" s="39"/>
      <c r="KBQ154" s="39"/>
      <c r="KBR154" s="39"/>
      <c r="KBS154" s="39"/>
      <c r="KBT154" s="39"/>
      <c r="KBU154" s="39"/>
      <c r="KBV154" s="39"/>
      <c r="KBW154" s="39"/>
      <c r="KBX154" s="39"/>
      <c r="KBY154" s="39"/>
      <c r="KBZ154" s="39"/>
      <c r="KCA154" s="39"/>
      <c r="KCB154" s="39"/>
      <c r="KCC154" s="39"/>
      <c r="KCD154" s="39"/>
      <c r="KCE154" s="39"/>
      <c r="KCF154" s="39"/>
      <c r="KCG154" s="39"/>
      <c r="KCH154" s="39"/>
      <c r="KCI154" s="39"/>
      <c r="KCJ154" s="39"/>
      <c r="KCK154" s="39"/>
      <c r="KCL154" s="39"/>
      <c r="KCM154" s="39"/>
      <c r="KCN154" s="39"/>
      <c r="KCO154" s="39"/>
      <c r="KCP154" s="39"/>
      <c r="KCQ154" s="39"/>
      <c r="KCR154" s="39"/>
      <c r="KCS154" s="39"/>
      <c r="KCT154" s="39"/>
      <c r="KCU154" s="39"/>
      <c r="KCV154" s="39"/>
      <c r="KCW154" s="39"/>
      <c r="KCX154" s="39"/>
      <c r="KCY154" s="39"/>
      <c r="KCZ154" s="39"/>
      <c r="KDA154" s="39"/>
      <c r="KDB154" s="39"/>
      <c r="KDC154" s="39"/>
      <c r="KDD154" s="39"/>
      <c r="KDE154" s="39"/>
      <c r="KDF154" s="39"/>
      <c r="KDG154" s="39"/>
      <c r="KDH154" s="39"/>
      <c r="KDI154" s="39"/>
      <c r="KDJ154" s="39"/>
      <c r="KDK154" s="39"/>
      <c r="KDL154" s="39"/>
      <c r="KDM154" s="39"/>
      <c r="KDN154" s="39"/>
      <c r="KDO154" s="39"/>
      <c r="KDP154" s="39"/>
      <c r="KDQ154" s="39"/>
      <c r="KDR154" s="39"/>
      <c r="KDS154" s="39"/>
      <c r="KDT154" s="39"/>
      <c r="KDU154" s="39"/>
      <c r="KDV154" s="39"/>
      <c r="KDW154" s="39"/>
      <c r="KDX154" s="39"/>
      <c r="KDY154" s="39"/>
      <c r="KDZ154" s="39"/>
      <c r="KEA154" s="39"/>
      <c r="KEB154" s="39"/>
      <c r="KEC154" s="39"/>
      <c r="KED154" s="39"/>
      <c r="KEE154" s="39"/>
      <c r="KEF154" s="39"/>
      <c r="KEG154" s="39"/>
      <c r="KEH154" s="39"/>
      <c r="KEI154" s="39"/>
      <c r="KEJ154" s="39"/>
      <c r="KEK154" s="39"/>
      <c r="KEL154" s="39"/>
      <c r="KEM154" s="39"/>
      <c r="KEN154" s="39"/>
      <c r="KEO154" s="39"/>
      <c r="KEP154" s="39"/>
      <c r="KEQ154" s="39"/>
      <c r="KER154" s="39"/>
      <c r="KES154" s="39"/>
      <c r="KET154" s="39"/>
      <c r="KEU154" s="39"/>
      <c r="KEV154" s="39"/>
      <c r="KEW154" s="39"/>
      <c r="KEX154" s="39"/>
      <c r="KEY154" s="39"/>
      <c r="KEZ154" s="39"/>
      <c r="KFA154" s="39"/>
      <c r="KFB154" s="39"/>
      <c r="KFC154" s="39"/>
      <c r="KFD154" s="39"/>
      <c r="KFE154" s="39"/>
      <c r="KFF154" s="39"/>
      <c r="KFG154" s="39"/>
      <c r="KFH154" s="39"/>
      <c r="KFI154" s="39"/>
      <c r="KFJ154" s="39"/>
      <c r="KFK154" s="39"/>
      <c r="KFL154" s="39"/>
      <c r="KFM154" s="39"/>
      <c r="KFN154" s="39"/>
      <c r="KFO154" s="39"/>
      <c r="KFP154" s="39"/>
      <c r="KFQ154" s="39"/>
      <c r="KFR154" s="39"/>
      <c r="KFS154" s="39"/>
      <c r="KFT154" s="39"/>
      <c r="KFU154" s="39"/>
      <c r="KFV154" s="39"/>
      <c r="KFW154" s="39"/>
      <c r="KFX154" s="39"/>
      <c r="KFY154" s="39"/>
      <c r="KFZ154" s="39"/>
      <c r="KGA154" s="39"/>
      <c r="KGB154" s="39"/>
      <c r="KGC154" s="39"/>
      <c r="KGD154" s="39"/>
      <c r="KGE154" s="39"/>
      <c r="KGF154" s="39"/>
      <c r="KGG154" s="39"/>
      <c r="KGH154" s="39"/>
      <c r="KGI154" s="39"/>
      <c r="KGJ154" s="39"/>
      <c r="KGK154" s="39"/>
      <c r="KGL154" s="39"/>
      <c r="KGM154" s="39"/>
      <c r="KGN154" s="39"/>
      <c r="KGO154" s="39"/>
      <c r="KGP154" s="39"/>
      <c r="KGQ154" s="39"/>
      <c r="KGR154" s="39"/>
      <c r="KGS154" s="39"/>
      <c r="KGT154" s="39"/>
      <c r="KGU154" s="39"/>
      <c r="KGV154" s="39"/>
      <c r="KGW154" s="39"/>
      <c r="KGX154" s="39"/>
      <c r="KGY154" s="39"/>
      <c r="KGZ154" s="39"/>
      <c r="KHA154" s="39"/>
      <c r="KHB154" s="39"/>
      <c r="KHC154" s="39"/>
      <c r="KHD154" s="39"/>
      <c r="KHE154" s="39"/>
      <c r="KHF154" s="39"/>
      <c r="KHG154" s="39"/>
      <c r="KHH154" s="39"/>
      <c r="KHI154" s="39"/>
      <c r="KHJ154" s="39"/>
      <c r="KHK154" s="39"/>
      <c r="KHL154" s="39"/>
      <c r="KHM154" s="39"/>
      <c r="KHN154" s="39"/>
      <c r="KHO154" s="39"/>
      <c r="KHP154" s="39"/>
      <c r="KHQ154" s="39"/>
      <c r="KHR154" s="39"/>
      <c r="KHS154" s="39"/>
      <c r="KHT154" s="39"/>
      <c r="KHU154" s="39"/>
      <c r="KHV154" s="39"/>
      <c r="KHW154" s="39"/>
      <c r="KHX154" s="39"/>
      <c r="KHY154" s="39"/>
      <c r="KHZ154" s="39"/>
      <c r="KIA154" s="39"/>
      <c r="KIB154" s="39"/>
      <c r="KIC154" s="39"/>
      <c r="KID154" s="39"/>
      <c r="KIE154" s="39"/>
      <c r="KIF154" s="39"/>
      <c r="KIG154" s="39"/>
      <c r="KIH154" s="39"/>
      <c r="KII154" s="39"/>
      <c r="KIJ154" s="39"/>
      <c r="KIK154" s="39"/>
      <c r="KIL154" s="39"/>
      <c r="KIM154" s="39"/>
      <c r="KIN154" s="39"/>
      <c r="KIO154" s="39"/>
      <c r="KIP154" s="39"/>
      <c r="KIQ154" s="39"/>
      <c r="KIR154" s="39"/>
      <c r="KIS154" s="39"/>
      <c r="KIT154" s="39"/>
      <c r="KIU154" s="39"/>
      <c r="KIV154" s="39"/>
      <c r="KIW154" s="39"/>
      <c r="KIX154" s="39"/>
      <c r="KIY154" s="39"/>
      <c r="KIZ154" s="39"/>
      <c r="KJA154" s="39"/>
      <c r="KJB154" s="39"/>
      <c r="KJC154" s="39"/>
      <c r="KJD154" s="39"/>
      <c r="KJE154" s="39"/>
      <c r="KJF154" s="39"/>
      <c r="KJG154" s="39"/>
      <c r="KJH154" s="39"/>
      <c r="KJI154" s="39"/>
      <c r="KJJ154" s="39"/>
      <c r="KJK154" s="39"/>
      <c r="KJL154" s="39"/>
      <c r="KJM154" s="39"/>
      <c r="KJN154" s="39"/>
      <c r="KJO154" s="39"/>
      <c r="KJP154" s="39"/>
      <c r="KJQ154" s="39"/>
      <c r="KJR154" s="39"/>
      <c r="KJS154" s="39"/>
      <c r="KJT154" s="39"/>
      <c r="KJU154" s="39"/>
      <c r="KJV154" s="39"/>
      <c r="KJW154" s="39"/>
      <c r="KJX154" s="39"/>
      <c r="KJY154" s="39"/>
      <c r="KJZ154" s="39"/>
      <c r="KKA154" s="39"/>
      <c r="KKB154" s="39"/>
      <c r="KKC154" s="39"/>
      <c r="KKD154" s="39"/>
      <c r="KKE154" s="39"/>
      <c r="KKF154" s="39"/>
      <c r="KKG154" s="39"/>
      <c r="KKH154" s="39"/>
      <c r="KKI154" s="39"/>
      <c r="KKJ154" s="39"/>
      <c r="KKK154" s="39"/>
      <c r="KKL154" s="39"/>
      <c r="KKM154" s="39"/>
      <c r="KKN154" s="39"/>
      <c r="KKO154" s="39"/>
      <c r="KKP154" s="39"/>
      <c r="KKQ154" s="39"/>
      <c r="KKR154" s="39"/>
      <c r="KKS154" s="39"/>
      <c r="KKT154" s="39"/>
      <c r="KKU154" s="39"/>
      <c r="KKV154" s="39"/>
      <c r="KKW154" s="39"/>
      <c r="KKX154" s="39"/>
      <c r="KKY154" s="39"/>
      <c r="KKZ154" s="39"/>
      <c r="KLA154" s="39"/>
      <c r="KLB154" s="39"/>
      <c r="KLC154" s="39"/>
      <c r="KLD154" s="39"/>
      <c r="KLE154" s="39"/>
      <c r="KLF154" s="39"/>
      <c r="KLG154" s="39"/>
      <c r="KLH154" s="39"/>
      <c r="KLI154" s="39"/>
      <c r="KLJ154" s="39"/>
      <c r="KLK154" s="39"/>
      <c r="KLL154" s="39"/>
      <c r="KLM154" s="39"/>
      <c r="KLN154" s="39"/>
      <c r="KLO154" s="39"/>
      <c r="KLP154" s="39"/>
      <c r="KLQ154" s="39"/>
      <c r="KLR154" s="39"/>
      <c r="KLS154" s="39"/>
      <c r="KLT154" s="39"/>
      <c r="KLU154" s="39"/>
      <c r="KLV154" s="39"/>
      <c r="KLW154" s="39"/>
      <c r="KLX154" s="39"/>
      <c r="KLY154" s="39"/>
      <c r="KLZ154" s="39"/>
      <c r="KMA154" s="39"/>
      <c r="KMB154" s="39"/>
      <c r="KMC154" s="39"/>
      <c r="KMD154" s="39"/>
      <c r="KME154" s="39"/>
      <c r="KMF154" s="39"/>
      <c r="KMG154" s="39"/>
      <c r="KMH154" s="39"/>
      <c r="KMI154" s="39"/>
      <c r="KMJ154" s="39"/>
      <c r="KMK154" s="39"/>
      <c r="KML154" s="39"/>
      <c r="KMM154" s="39"/>
      <c r="KMN154" s="39"/>
      <c r="KMO154" s="39"/>
      <c r="KMP154" s="39"/>
      <c r="KMQ154" s="39"/>
      <c r="KMR154" s="39"/>
      <c r="KMS154" s="39"/>
      <c r="KMT154" s="39"/>
      <c r="KMU154" s="39"/>
      <c r="KMV154" s="39"/>
      <c r="KMW154" s="39"/>
      <c r="KMX154" s="39"/>
      <c r="KMY154" s="39"/>
      <c r="KMZ154" s="39"/>
      <c r="KNA154" s="39"/>
      <c r="KNB154" s="39"/>
      <c r="KNC154" s="39"/>
      <c r="KND154" s="39"/>
      <c r="KNE154" s="39"/>
      <c r="KNF154" s="39"/>
      <c r="KNG154" s="39"/>
      <c r="KNH154" s="39"/>
      <c r="KNI154" s="39"/>
      <c r="KNJ154" s="39"/>
      <c r="KNK154" s="39"/>
      <c r="KNL154" s="39"/>
      <c r="KNM154" s="39"/>
      <c r="KNN154" s="39"/>
      <c r="KNO154" s="39"/>
      <c r="KNP154" s="39"/>
      <c r="KNQ154" s="39"/>
      <c r="KNR154" s="39"/>
      <c r="KNS154" s="39"/>
      <c r="KNT154" s="39"/>
      <c r="KNU154" s="39"/>
      <c r="KNV154" s="39"/>
      <c r="KNW154" s="39"/>
      <c r="KNX154" s="39"/>
      <c r="KNY154" s="39"/>
      <c r="KNZ154" s="39"/>
      <c r="KOA154" s="39"/>
      <c r="KOB154" s="39"/>
      <c r="KOC154" s="39"/>
      <c r="KOD154" s="39"/>
      <c r="KOE154" s="39"/>
      <c r="KOF154" s="39"/>
      <c r="KOG154" s="39"/>
      <c r="KOH154" s="39"/>
      <c r="KOI154" s="39"/>
      <c r="KOJ154" s="39"/>
      <c r="KOK154" s="39"/>
      <c r="KOL154" s="39"/>
      <c r="KOM154" s="39"/>
      <c r="KON154" s="39"/>
      <c r="KOO154" s="39"/>
      <c r="KOP154" s="39"/>
      <c r="KOQ154" s="39"/>
      <c r="KOR154" s="39"/>
      <c r="KOS154" s="39"/>
      <c r="KOT154" s="39"/>
      <c r="KOU154" s="39"/>
      <c r="KOV154" s="39"/>
      <c r="KOW154" s="39"/>
      <c r="KOX154" s="39"/>
      <c r="KOY154" s="39"/>
      <c r="KOZ154" s="39"/>
      <c r="KPA154" s="39"/>
      <c r="KPB154" s="39"/>
      <c r="KPC154" s="39"/>
      <c r="KPD154" s="39"/>
      <c r="KPE154" s="39"/>
      <c r="KPF154" s="39"/>
      <c r="KPG154" s="39"/>
      <c r="KPH154" s="39"/>
      <c r="KPI154" s="39"/>
      <c r="KPJ154" s="39"/>
      <c r="KPK154" s="39"/>
      <c r="KPL154" s="39"/>
      <c r="KPM154" s="39"/>
      <c r="KPN154" s="39"/>
      <c r="KPO154" s="39"/>
      <c r="KPP154" s="39"/>
      <c r="KPQ154" s="39"/>
      <c r="KPR154" s="39"/>
      <c r="KPS154" s="39"/>
      <c r="KPT154" s="39"/>
      <c r="KPU154" s="39"/>
      <c r="KPV154" s="39"/>
      <c r="KPW154" s="39"/>
      <c r="KPX154" s="39"/>
      <c r="KPY154" s="39"/>
      <c r="KPZ154" s="39"/>
      <c r="KQA154" s="39"/>
      <c r="KQB154" s="39"/>
      <c r="KQC154" s="39"/>
      <c r="KQD154" s="39"/>
      <c r="KQE154" s="39"/>
      <c r="KQF154" s="39"/>
      <c r="KQG154" s="39"/>
      <c r="KQH154" s="39"/>
      <c r="KQI154" s="39"/>
      <c r="KQJ154" s="39"/>
      <c r="KQK154" s="39"/>
      <c r="KQL154" s="39"/>
      <c r="KQM154" s="39"/>
      <c r="KQN154" s="39"/>
      <c r="KQO154" s="39"/>
      <c r="KQP154" s="39"/>
      <c r="KQQ154" s="39"/>
      <c r="KQR154" s="39"/>
      <c r="KQS154" s="39"/>
      <c r="KQT154" s="39"/>
      <c r="KQU154" s="39"/>
      <c r="KQV154" s="39"/>
      <c r="KQW154" s="39"/>
      <c r="KQX154" s="39"/>
      <c r="KQY154" s="39"/>
      <c r="KQZ154" s="39"/>
      <c r="KRA154" s="39"/>
      <c r="KRB154" s="39"/>
      <c r="KRC154" s="39"/>
      <c r="KRD154" s="39"/>
      <c r="KRE154" s="39"/>
      <c r="KRF154" s="39"/>
      <c r="KRG154" s="39"/>
      <c r="KRH154" s="39"/>
      <c r="KRI154" s="39"/>
      <c r="KRJ154" s="39"/>
      <c r="KRK154" s="39"/>
      <c r="KRL154" s="39"/>
      <c r="KRM154" s="39"/>
      <c r="KRN154" s="39"/>
      <c r="KRO154" s="39"/>
      <c r="KRP154" s="39"/>
      <c r="KRQ154" s="39"/>
      <c r="KRR154" s="39"/>
      <c r="KRS154" s="39"/>
      <c r="KRT154" s="39"/>
      <c r="KRU154" s="39"/>
      <c r="KRV154" s="39"/>
      <c r="KRW154" s="39"/>
      <c r="KRX154" s="39"/>
      <c r="KRY154" s="39"/>
      <c r="KRZ154" s="39"/>
      <c r="KSA154" s="39"/>
      <c r="KSB154" s="39"/>
      <c r="KSC154" s="39"/>
      <c r="KSD154" s="39"/>
      <c r="KSE154" s="39"/>
      <c r="KSF154" s="39"/>
      <c r="KSG154" s="39"/>
      <c r="KSH154" s="39"/>
      <c r="KSI154" s="39"/>
      <c r="KSJ154" s="39"/>
      <c r="KSK154" s="39"/>
      <c r="KSL154" s="39"/>
      <c r="KSM154" s="39"/>
      <c r="KSN154" s="39"/>
      <c r="KSO154" s="39"/>
      <c r="KSP154" s="39"/>
      <c r="KSQ154" s="39"/>
      <c r="KSR154" s="39"/>
      <c r="KSS154" s="39"/>
      <c r="KST154" s="39"/>
      <c r="KSU154" s="39"/>
      <c r="KSV154" s="39"/>
      <c r="KSW154" s="39"/>
      <c r="KSX154" s="39"/>
      <c r="KSY154" s="39"/>
      <c r="KSZ154" s="39"/>
      <c r="KTA154" s="39"/>
      <c r="KTB154" s="39"/>
      <c r="KTC154" s="39"/>
      <c r="KTD154" s="39"/>
      <c r="KTE154" s="39"/>
      <c r="KTF154" s="39"/>
      <c r="KTG154" s="39"/>
      <c r="KTH154" s="39"/>
      <c r="KTI154" s="39"/>
      <c r="KTJ154" s="39"/>
      <c r="KTK154" s="39"/>
      <c r="KTL154" s="39"/>
      <c r="KTM154" s="39"/>
      <c r="KTN154" s="39"/>
      <c r="KTO154" s="39"/>
      <c r="KTP154" s="39"/>
      <c r="KTQ154" s="39"/>
      <c r="KTR154" s="39"/>
      <c r="KTS154" s="39"/>
      <c r="KTT154" s="39"/>
      <c r="KTU154" s="39"/>
      <c r="KTV154" s="39"/>
      <c r="KTW154" s="39"/>
      <c r="KTX154" s="39"/>
      <c r="KTY154" s="39"/>
      <c r="KTZ154" s="39"/>
      <c r="KUA154" s="39"/>
      <c r="KUB154" s="39"/>
      <c r="KUC154" s="39"/>
      <c r="KUD154" s="39"/>
      <c r="KUE154" s="39"/>
      <c r="KUF154" s="39"/>
      <c r="KUG154" s="39"/>
      <c r="KUH154" s="39"/>
      <c r="KUI154" s="39"/>
      <c r="KUJ154" s="39"/>
      <c r="KUK154" s="39"/>
      <c r="KUL154" s="39"/>
      <c r="KUM154" s="39"/>
      <c r="KUN154" s="39"/>
      <c r="KUO154" s="39"/>
      <c r="KUP154" s="39"/>
      <c r="KUQ154" s="39"/>
      <c r="KUR154" s="39"/>
      <c r="KUS154" s="39"/>
      <c r="KUT154" s="39"/>
      <c r="KUU154" s="39"/>
      <c r="KUV154" s="39"/>
      <c r="KUW154" s="39"/>
      <c r="KUX154" s="39"/>
      <c r="KUY154" s="39"/>
      <c r="KUZ154" s="39"/>
      <c r="KVA154" s="39"/>
      <c r="KVB154" s="39"/>
      <c r="KVC154" s="39"/>
      <c r="KVD154" s="39"/>
      <c r="KVE154" s="39"/>
      <c r="KVF154" s="39"/>
      <c r="KVG154" s="39"/>
      <c r="KVH154" s="39"/>
      <c r="KVI154" s="39"/>
      <c r="KVJ154" s="39"/>
      <c r="KVK154" s="39"/>
      <c r="KVL154" s="39"/>
      <c r="KVM154" s="39"/>
      <c r="KVN154" s="39"/>
      <c r="KVO154" s="39"/>
      <c r="KVP154" s="39"/>
      <c r="KVQ154" s="39"/>
      <c r="KVR154" s="39"/>
      <c r="KVS154" s="39"/>
      <c r="KVT154" s="39"/>
      <c r="KVU154" s="39"/>
      <c r="KVV154" s="39"/>
      <c r="KVW154" s="39"/>
      <c r="KVX154" s="39"/>
      <c r="KVY154" s="39"/>
      <c r="KVZ154" s="39"/>
      <c r="KWA154" s="39"/>
      <c r="KWB154" s="39"/>
      <c r="KWC154" s="39"/>
      <c r="KWD154" s="39"/>
      <c r="KWE154" s="39"/>
      <c r="KWF154" s="39"/>
      <c r="KWG154" s="39"/>
      <c r="KWH154" s="39"/>
      <c r="KWI154" s="39"/>
      <c r="KWJ154" s="39"/>
      <c r="KWK154" s="39"/>
      <c r="KWL154" s="39"/>
      <c r="KWM154" s="39"/>
      <c r="KWN154" s="39"/>
      <c r="KWO154" s="39"/>
      <c r="KWP154" s="39"/>
      <c r="KWQ154" s="39"/>
      <c r="KWR154" s="39"/>
      <c r="KWS154" s="39"/>
      <c r="KWT154" s="39"/>
      <c r="KWU154" s="39"/>
      <c r="KWV154" s="39"/>
      <c r="KWW154" s="39"/>
      <c r="KWX154" s="39"/>
      <c r="KWY154" s="39"/>
      <c r="KWZ154" s="39"/>
      <c r="KXA154" s="39"/>
      <c r="KXB154" s="39"/>
      <c r="KXC154" s="39"/>
      <c r="KXD154" s="39"/>
      <c r="KXE154" s="39"/>
      <c r="KXF154" s="39"/>
      <c r="KXG154" s="39"/>
      <c r="KXH154" s="39"/>
      <c r="KXI154" s="39"/>
      <c r="KXJ154" s="39"/>
      <c r="KXK154" s="39"/>
      <c r="KXL154" s="39"/>
      <c r="KXM154" s="39"/>
      <c r="KXN154" s="39"/>
      <c r="KXO154" s="39"/>
      <c r="KXP154" s="39"/>
      <c r="KXQ154" s="39"/>
      <c r="KXR154" s="39"/>
      <c r="KXS154" s="39"/>
      <c r="KXT154" s="39"/>
      <c r="KXU154" s="39"/>
      <c r="KXV154" s="39"/>
      <c r="KXW154" s="39"/>
      <c r="KXX154" s="39"/>
      <c r="KXY154" s="39"/>
      <c r="KXZ154" s="39"/>
      <c r="KYA154" s="39"/>
      <c r="KYB154" s="39"/>
      <c r="KYC154" s="39"/>
      <c r="KYD154" s="39"/>
      <c r="KYE154" s="39"/>
      <c r="KYF154" s="39"/>
      <c r="KYG154" s="39"/>
      <c r="KYH154" s="39"/>
      <c r="KYI154" s="39"/>
      <c r="KYJ154" s="39"/>
      <c r="KYK154" s="39"/>
      <c r="KYL154" s="39"/>
      <c r="KYM154" s="39"/>
      <c r="KYN154" s="39"/>
      <c r="KYO154" s="39"/>
      <c r="KYP154" s="39"/>
      <c r="KYQ154" s="39"/>
      <c r="KYR154" s="39"/>
      <c r="KYS154" s="39"/>
      <c r="KYT154" s="39"/>
      <c r="KYU154" s="39"/>
      <c r="KYV154" s="39"/>
      <c r="KYW154" s="39"/>
      <c r="KYX154" s="39"/>
      <c r="KYY154" s="39"/>
      <c r="KYZ154" s="39"/>
      <c r="KZA154" s="39"/>
      <c r="KZB154" s="39"/>
      <c r="KZC154" s="39"/>
      <c r="KZD154" s="39"/>
      <c r="KZE154" s="39"/>
      <c r="KZF154" s="39"/>
      <c r="KZG154" s="39"/>
      <c r="KZH154" s="39"/>
      <c r="KZI154" s="39"/>
      <c r="KZJ154" s="39"/>
      <c r="KZK154" s="39"/>
      <c r="KZL154" s="39"/>
      <c r="KZM154" s="39"/>
      <c r="KZN154" s="39"/>
      <c r="KZO154" s="39"/>
      <c r="KZP154" s="39"/>
      <c r="KZQ154" s="39"/>
      <c r="KZR154" s="39"/>
      <c r="KZS154" s="39"/>
      <c r="KZT154" s="39"/>
      <c r="KZU154" s="39"/>
      <c r="KZV154" s="39"/>
      <c r="KZW154" s="39"/>
      <c r="KZX154" s="39"/>
      <c r="KZY154" s="39"/>
      <c r="KZZ154" s="39"/>
      <c r="LAA154" s="39"/>
      <c r="LAB154" s="39"/>
      <c r="LAC154" s="39"/>
      <c r="LAD154" s="39"/>
      <c r="LAE154" s="39"/>
      <c r="LAF154" s="39"/>
      <c r="LAG154" s="39"/>
      <c r="LAH154" s="39"/>
      <c r="LAI154" s="39"/>
      <c r="LAJ154" s="39"/>
      <c r="LAK154" s="39"/>
      <c r="LAL154" s="39"/>
      <c r="LAM154" s="39"/>
      <c r="LAN154" s="39"/>
      <c r="LAO154" s="39"/>
      <c r="LAP154" s="39"/>
      <c r="LAQ154" s="39"/>
      <c r="LAR154" s="39"/>
      <c r="LAS154" s="39"/>
      <c r="LAT154" s="39"/>
      <c r="LAU154" s="39"/>
      <c r="LAV154" s="39"/>
      <c r="LAW154" s="39"/>
      <c r="LAX154" s="39"/>
      <c r="LAY154" s="39"/>
      <c r="LAZ154" s="39"/>
      <c r="LBA154" s="39"/>
      <c r="LBB154" s="39"/>
      <c r="LBC154" s="39"/>
      <c r="LBD154" s="39"/>
      <c r="LBE154" s="39"/>
      <c r="LBF154" s="39"/>
      <c r="LBG154" s="39"/>
      <c r="LBH154" s="39"/>
      <c r="LBI154" s="39"/>
      <c r="LBJ154" s="39"/>
      <c r="LBK154" s="39"/>
      <c r="LBL154" s="39"/>
      <c r="LBM154" s="39"/>
      <c r="LBN154" s="39"/>
      <c r="LBO154" s="39"/>
      <c r="LBP154" s="39"/>
      <c r="LBQ154" s="39"/>
      <c r="LBR154" s="39"/>
      <c r="LBS154" s="39"/>
      <c r="LBT154" s="39"/>
      <c r="LBU154" s="39"/>
      <c r="LBV154" s="39"/>
      <c r="LBW154" s="39"/>
      <c r="LBX154" s="39"/>
      <c r="LBY154" s="39"/>
      <c r="LBZ154" s="39"/>
      <c r="LCA154" s="39"/>
      <c r="LCB154" s="39"/>
      <c r="LCC154" s="39"/>
      <c r="LCD154" s="39"/>
      <c r="LCE154" s="39"/>
      <c r="LCF154" s="39"/>
      <c r="LCG154" s="39"/>
      <c r="LCH154" s="39"/>
      <c r="LCI154" s="39"/>
      <c r="LCJ154" s="39"/>
      <c r="LCK154" s="39"/>
      <c r="LCL154" s="39"/>
      <c r="LCM154" s="39"/>
      <c r="LCN154" s="39"/>
      <c r="LCO154" s="39"/>
      <c r="LCP154" s="39"/>
      <c r="LCQ154" s="39"/>
      <c r="LCR154" s="39"/>
      <c r="LCS154" s="39"/>
      <c r="LCT154" s="39"/>
      <c r="LCU154" s="39"/>
      <c r="LCV154" s="39"/>
      <c r="LCW154" s="39"/>
      <c r="LCX154" s="39"/>
      <c r="LCY154" s="39"/>
      <c r="LCZ154" s="39"/>
      <c r="LDA154" s="39"/>
      <c r="LDB154" s="39"/>
      <c r="LDC154" s="39"/>
      <c r="LDD154" s="39"/>
      <c r="LDE154" s="39"/>
      <c r="LDF154" s="39"/>
      <c r="LDG154" s="39"/>
      <c r="LDH154" s="39"/>
      <c r="LDI154" s="39"/>
      <c r="LDJ154" s="39"/>
      <c r="LDK154" s="39"/>
      <c r="LDL154" s="39"/>
      <c r="LDM154" s="39"/>
      <c r="LDN154" s="39"/>
      <c r="LDO154" s="39"/>
      <c r="LDP154" s="39"/>
      <c r="LDQ154" s="39"/>
      <c r="LDR154" s="39"/>
      <c r="LDS154" s="39"/>
      <c r="LDT154" s="39"/>
      <c r="LDU154" s="39"/>
      <c r="LDV154" s="39"/>
      <c r="LDW154" s="39"/>
      <c r="LDX154" s="39"/>
      <c r="LDY154" s="39"/>
      <c r="LDZ154" s="39"/>
      <c r="LEA154" s="39"/>
      <c r="LEB154" s="39"/>
      <c r="LEC154" s="39"/>
      <c r="LED154" s="39"/>
      <c r="LEE154" s="39"/>
      <c r="LEF154" s="39"/>
      <c r="LEG154" s="39"/>
      <c r="LEH154" s="39"/>
      <c r="LEI154" s="39"/>
      <c r="LEJ154" s="39"/>
      <c r="LEK154" s="39"/>
      <c r="LEL154" s="39"/>
      <c r="LEM154" s="39"/>
      <c r="LEN154" s="39"/>
      <c r="LEO154" s="39"/>
      <c r="LEP154" s="39"/>
      <c r="LEQ154" s="39"/>
      <c r="LER154" s="39"/>
      <c r="LES154" s="39"/>
      <c r="LET154" s="39"/>
      <c r="LEU154" s="39"/>
      <c r="LEV154" s="39"/>
      <c r="LEW154" s="39"/>
      <c r="LEX154" s="39"/>
      <c r="LEY154" s="39"/>
      <c r="LEZ154" s="39"/>
      <c r="LFA154" s="39"/>
      <c r="LFB154" s="39"/>
      <c r="LFC154" s="39"/>
      <c r="LFD154" s="39"/>
      <c r="LFE154" s="39"/>
      <c r="LFF154" s="39"/>
      <c r="LFG154" s="39"/>
      <c r="LFH154" s="39"/>
      <c r="LFI154" s="39"/>
      <c r="LFJ154" s="39"/>
      <c r="LFK154" s="39"/>
      <c r="LFL154" s="39"/>
      <c r="LFM154" s="39"/>
      <c r="LFN154" s="39"/>
      <c r="LFO154" s="39"/>
      <c r="LFP154" s="39"/>
      <c r="LFQ154" s="39"/>
      <c r="LFR154" s="39"/>
      <c r="LFS154" s="39"/>
      <c r="LFT154" s="39"/>
      <c r="LFU154" s="39"/>
      <c r="LFV154" s="39"/>
      <c r="LFW154" s="39"/>
      <c r="LFX154" s="39"/>
      <c r="LFY154" s="39"/>
      <c r="LFZ154" s="39"/>
      <c r="LGA154" s="39"/>
      <c r="LGB154" s="39"/>
      <c r="LGC154" s="39"/>
      <c r="LGD154" s="39"/>
      <c r="LGE154" s="39"/>
      <c r="LGF154" s="39"/>
      <c r="LGG154" s="39"/>
      <c r="LGH154" s="39"/>
      <c r="LGI154" s="39"/>
      <c r="LGJ154" s="39"/>
      <c r="LGK154" s="39"/>
      <c r="LGL154" s="39"/>
      <c r="LGM154" s="39"/>
      <c r="LGN154" s="39"/>
      <c r="LGO154" s="39"/>
      <c r="LGP154" s="39"/>
      <c r="LGQ154" s="39"/>
      <c r="LGR154" s="39"/>
      <c r="LGS154" s="39"/>
      <c r="LGT154" s="39"/>
      <c r="LGU154" s="39"/>
      <c r="LGV154" s="39"/>
      <c r="LGW154" s="39"/>
      <c r="LGX154" s="39"/>
      <c r="LGY154" s="39"/>
      <c r="LGZ154" s="39"/>
      <c r="LHA154" s="39"/>
      <c r="LHB154" s="39"/>
      <c r="LHC154" s="39"/>
      <c r="LHD154" s="39"/>
      <c r="LHE154" s="39"/>
      <c r="LHF154" s="39"/>
      <c r="LHG154" s="39"/>
      <c r="LHH154" s="39"/>
      <c r="LHI154" s="39"/>
      <c r="LHJ154" s="39"/>
      <c r="LHK154" s="39"/>
      <c r="LHL154" s="39"/>
      <c r="LHM154" s="39"/>
      <c r="LHN154" s="39"/>
      <c r="LHO154" s="39"/>
      <c r="LHP154" s="39"/>
      <c r="LHQ154" s="39"/>
      <c r="LHR154" s="39"/>
      <c r="LHS154" s="39"/>
      <c r="LHT154" s="39"/>
      <c r="LHU154" s="39"/>
      <c r="LHV154" s="39"/>
      <c r="LHW154" s="39"/>
      <c r="LHX154" s="39"/>
      <c r="LHY154" s="39"/>
      <c r="LHZ154" s="39"/>
      <c r="LIA154" s="39"/>
      <c r="LIB154" s="39"/>
      <c r="LIC154" s="39"/>
      <c r="LID154" s="39"/>
      <c r="LIE154" s="39"/>
      <c r="LIF154" s="39"/>
      <c r="LIG154" s="39"/>
      <c r="LIH154" s="39"/>
      <c r="LII154" s="39"/>
      <c r="LIJ154" s="39"/>
      <c r="LIK154" s="39"/>
      <c r="LIL154" s="39"/>
      <c r="LIM154" s="39"/>
      <c r="LIN154" s="39"/>
      <c r="LIO154" s="39"/>
      <c r="LIP154" s="39"/>
      <c r="LIQ154" s="39"/>
      <c r="LIR154" s="39"/>
      <c r="LIS154" s="39"/>
      <c r="LIT154" s="39"/>
      <c r="LIU154" s="39"/>
      <c r="LIV154" s="39"/>
      <c r="LIW154" s="39"/>
      <c r="LIX154" s="39"/>
      <c r="LIY154" s="39"/>
      <c r="LIZ154" s="39"/>
      <c r="LJA154" s="39"/>
      <c r="LJB154" s="39"/>
      <c r="LJC154" s="39"/>
      <c r="LJD154" s="39"/>
      <c r="LJE154" s="39"/>
      <c r="LJF154" s="39"/>
      <c r="LJG154" s="39"/>
      <c r="LJH154" s="39"/>
      <c r="LJI154" s="39"/>
      <c r="LJJ154" s="39"/>
      <c r="LJK154" s="39"/>
      <c r="LJL154" s="39"/>
      <c r="LJM154" s="39"/>
      <c r="LJN154" s="39"/>
      <c r="LJO154" s="39"/>
      <c r="LJP154" s="39"/>
      <c r="LJQ154" s="39"/>
      <c r="LJR154" s="39"/>
      <c r="LJS154" s="39"/>
      <c r="LJT154" s="39"/>
      <c r="LJU154" s="39"/>
      <c r="LJV154" s="39"/>
      <c r="LJW154" s="39"/>
      <c r="LJX154" s="39"/>
      <c r="LJY154" s="39"/>
      <c r="LJZ154" s="39"/>
      <c r="LKA154" s="39"/>
      <c r="LKB154" s="39"/>
      <c r="LKC154" s="39"/>
      <c r="LKD154" s="39"/>
      <c r="LKE154" s="39"/>
      <c r="LKF154" s="39"/>
      <c r="LKG154" s="39"/>
      <c r="LKH154" s="39"/>
      <c r="LKI154" s="39"/>
      <c r="LKJ154" s="39"/>
      <c r="LKK154" s="39"/>
      <c r="LKL154" s="39"/>
      <c r="LKM154" s="39"/>
      <c r="LKN154" s="39"/>
      <c r="LKO154" s="39"/>
      <c r="LKP154" s="39"/>
      <c r="LKQ154" s="39"/>
      <c r="LKR154" s="39"/>
      <c r="LKS154" s="39"/>
      <c r="LKT154" s="39"/>
      <c r="LKU154" s="39"/>
      <c r="LKV154" s="39"/>
      <c r="LKW154" s="39"/>
      <c r="LKX154" s="39"/>
      <c r="LKY154" s="39"/>
      <c r="LKZ154" s="39"/>
      <c r="LLA154" s="39"/>
      <c r="LLB154" s="39"/>
      <c r="LLC154" s="39"/>
      <c r="LLD154" s="39"/>
      <c r="LLE154" s="39"/>
      <c r="LLF154" s="39"/>
      <c r="LLG154" s="39"/>
      <c r="LLH154" s="39"/>
      <c r="LLI154" s="39"/>
      <c r="LLJ154" s="39"/>
      <c r="LLK154" s="39"/>
      <c r="LLL154" s="39"/>
      <c r="LLM154" s="39"/>
      <c r="LLN154" s="39"/>
      <c r="LLO154" s="39"/>
      <c r="LLP154" s="39"/>
      <c r="LLQ154" s="39"/>
      <c r="LLR154" s="39"/>
      <c r="LLS154" s="39"/>
      <c r="LLT154" s="39"/>
      <c r="LLU154" s="39"/>
      <c r="LLV154" s="39"/>
      <c r="LLW154" s="39"/>
      <c r="LLX154" s="39"/>
      <c r="LLY154" s="39"/>
      <c r="LLZ154" s="39"/>
      <c r="LMA154" s="39"/>
      <c r="LMB154" s="39"/>
      <c r="LMC154" s="39"/>
      <c r="LMD154" s="39"/>
      <c r="LME154" s="39"/>
      <c r="LMF154" s="39"/>
      <c r="LMG154" s="39"/>
      <c r="LMH154" s="39"/>
      <c r="LMI154" s="39"/>
      <c r="LMJ154" s="39"/>
      <c r="LMK154" s="39"/>
      <c r="LML154" s="39"/>
      <c r="LMM154" s="39"/>
      <c r="LMN154" s="39"/>
      <c r="LMO154" s="39"/>
      <c r="LMP154" s="39"/>
      <c r="LMQ154" s="39"/>
      <c r="LMR154" s="39"/>
      <c r="LMS154" s="39"/>
      <c r="LMT154" s="39"/>
      <c r="LMU154" s="39"/>
      <c r="LMV154" s="39"/>
      <c r="LMW154" s="39"/>
      <c r="LMX154" s="39"/>
      <c r="LMY154" s="39"/>
      <c r="LMZ154" s="39"/>
      <c r="LNA154" s="39"/>
      <c r="LNB154" s="39"/>
      <c r="LNC154" s="39"/>
      <c r="LND154" s="39"/>
      <c r="LNE154" s="39"/>
      <c r="LNF154" s="39"/>
      <c r="LNG154" s="39"/>
      <c r="LNH154" s="39"/>
      <c r="LNI154" s="39"/>
      <c r="LNJ154" s="39"/>
      <c r="LNK154" s="39"/>
      <c r="LNL154" s="39"/>
      <c r="LNM154" s="39"/>
      <c r="LNN154" s="39"/>
      <c r="LNO154" s="39"/>
      <c r="LNP154" s="39"/>
      <c r="LNQ154" s="39"/>
      <c r="LNR154" s="39"/>
      <c r="LNS154" s="39"/>
      <c r="LNT154" s="39"/>
      <c r="LNU154" s="39"/>
      <c r="LNV154" s="39"/>
      <c r="LNW154" s="39"/>
      <c r="LNX154" s="39"/>
      <c r="LNY154" s="39"/>
      <c r="LNZ154" s="39"/>
      <c r="LOA154" s="39"/>
      <c r="LOB154" s="39"/>
      <c r="LOC154" s="39"/>
      <c r="LOD154" s="39"/>
      <c r="LOE154" s="39"/>
      <c r="LOF154" s="39"/>
      <c r="LOG154" s="39"/>
      <c r="LOH154" s="39"/>
      <c r="LOI154" s="39"/>
      <c r="LOJ154" s="39"/>
      <c r="LOK154" s="39"/>
      <c r="LOL154" s="39"/>
      <c r="LOM154" s="39"/>
      <c r="LON154" s="39"/>
      <c r="LOO154" s="39"/>
      <c r="LOP154" s="39"/>
      <c r="LOQ154" s="39"/>
      <c r="LOR154" s="39"/>
      <c r="LOS154" s="39"/>
      <c r="LOT154" s="39"/>
      <c r="LOU154" s="39"/>
      <c r="LOV154" s="39"/>
      <c r="LOW154" s="39"/>
      <c r="LOX154" s="39"/>
      <c r="LOY154" s="39"/>
      <c r="LOZ154" s="39"/>
      <c r="LPA154" s="39"/>
      <c r="LPB154" s="39"/>
      <c r="LPC154" s="39"/>
      <c r="LPD154" s="39"/>
      <c r="LPE154" s="39"/>
      <c r="LPF154" s="39"/>
      <c r="LPG154" s="39"/>
      <c r="LPH154" s="39"/>
      <c r="LPI154" s="39"/>
      <c r="LPJ154" s="39"/>
      <c r="LPK154" s="39"/>
      <c r="LPL154" s="39"/>
      <c r="LPM154" s="39"/>
      <c r="LPN154" s="39"/>
      <c r="LPO154" s="39"/>
      <c r="LPP154" s="39"/>
      <c r="LPQ154" s="39"/>
      <c r="LPR154" s="39"/>
      <c r="LPS154" s="39"/>
      <c r="LPT154" s="39"/>
      <c r="LPU154" s="39"/>
      <c r="LPV154" s="39"/>
      <c r="LPW154" s="39"/>
      <c r="LPX154" s="39"/>
      <c r="LPY154" s="39"/>
      <c r="LPZ154" s="39"/>
      <c r="LQA154" s="39"/>
      <c r="LQB154" s="39"/>
      <c r="LQC154" s="39"/>
      <c r="LQD154" s="39"/>
      <c r="LQE154" s="39"/>
      <c r="LQF154" s="39"/>
      <c r="LQG154" s="39"/>
      <c r="LQH154" s="39"/>
      <c r="LQI154" s="39"/>
      <c r="LQJ154" s="39"/>
      <c r="LQK154" s="39"/>
      <c r="LQL154" s="39"/>
      <c r="LQM154" s="39"/>
      <c r="LQN154" s="39"/>
      <c r="LQO154" s="39"/>
      <c r="LQP154" s="39"/>
      <c r="LQQ154" s="39"/>
      <c r="LQR154" s="39"/>
      <c r="LQS154" s="39"/>
      <c r="LQT154" s="39"/>
      <c r="LQU154" s="39"/>
      <c r="LQV154" s="39"/>
      <c r="LQW154" s="39"/>
      <c r="LQX154" s="39"/>
      <c r="LQY154" s="39"/>
      <c r="LQZ154" s="39"/>
      <c r="LRA154" s="39"/>
      <c r="LRB154" s="39"/>
      <c r="LRC154" s="39"/>
      <c r="LRD154" s="39"/>
      <c r="LRE154" s="39"/>
      <c r="LRF154" s="39"/>
      <c r="LRG154" s="39"/>
      <c r="LRH154" s="39"/>
      <c r="LRI154" s="39"/>
      <c r="LRJ154" s="39"/>
      <c r="LRK154" s="39"/>
      <c r="LRL154" s="39"/>
      <c r="LRM154" s="39"/>
      <c r="LRN154" s="39"/>
      <c r="LRO154" s="39"/>
      <c r="LRP154" s="39"/>
      <c r="LRQ154" s="39"/>
      <c r="LRR154" s="39"/>
      <c r="LRS154" s="39"/>
      <c r="LRT154" s="39"/>
      <c r="LRU154" s="39"/>
      <c r="LRV154" s="39"/>
      <c r="LRW154" s="39"/>
      <c r="LRX154" s="39"/>
      <c r="LRY154" s="39"/>
      <c r="LRZ154" s="39"/>
      <c r="LSA154" s="39"/>
      <c r="LSB154" s="39"/>
      <c r="LSC154" s="39"/>
      <c r="LSD154" s="39"/>
      <c r="LSE154" s="39"/>
      <c r="LSF154" s="39"/>
      <c r="LSG154" s="39"/>
      <c r="LSH154" s="39"/>
      <c r="LSI154" s="39"/>
      <c r="LSJ154" s="39"/>
      <c r="LSK154" s="39"/>
      <c r="LSL154" s="39"/>
      <c r="LSM154" s="39"/>
      <c r="LSN154" s="39"/>
      <c r="LSO154" s="39"/>
      <c r="LSP154" s="39"/>
      <c r="LSQ154" s="39"/>
      <c r="LSR154" s="39"/>
      <c r="LSS154" s="39"/>
      <c r="LST154" s="39"/>
      <c r="LSU154" s="39"/>
      <c r="LSV154" s="39"/>
      <c r="LSW154" s="39"/>
      <c r="LSX154" s="39"/>
      <c r="LSY154" s="39"/>
      <c r="LSZ154" s="39"/>
      <c r="LTA154" s="39"/>
      <c r="LTB154" s="39"/>
      <c r="LTC154" s="39"/>
      <c r="LTD154" s="39"/>
      <c r="LTE154" s="39"/>
      <c r="LTF154" s="39"/>
      <c r="LTG154" s="39"/>
      <c r="LTH154" s="39"/>
      <c r="LTI154" s="39"/>
      <c r="LTJ154" s="39"/>
      <c r="LTK154" s="39"/>
      <c r="LTL154" s="39"/>
      <c r="LTM154" s="39"/>
      <c r="LTN154" s="39"/>
      <c r="LTO154" s="39"/>
      <c r="LTP154" s="39"/>
      <c r="LTQ154" s="39"/>
      <c r="LTR154" s="39"/>
      <c r="LTS154" s="39"/>
      <c r="LTT154" s="39"/>
      <c r="LTU154" s="39"/>
      <c r="LTV154" s="39"/>
      <c r="LTW154" s="39"/>
      <c r="LTX154" s="39"/>
      <c r="LTY154" s="39"/>
      <c r="LTZ154" s="39"/>
      <c r="LUA154" s="39"/>
      <c r="LUB154" s="39"/>
      <c r="LUC154" s="39"/>
      <c r="LUD154" s="39"/>
      <c r="LUE154" s="39"/>
      <c r="LUF154" s="39"/>
      <c r="LUG154" s="39"/>
      <c r="LUH154" s="39"/>
      <c r="LUI154" s="39"/>
      <c r="LUJ154" s="39"/>
      <c r="LUK154" s="39"/>
      <c r="LUL154" s="39"/>
      <c r="LUM154" s="39"/>
      <c r="LUN154" s="39"/>
      <c r="LUO154" s="39"/>
      <c r="LUP154" s="39"/>
      <c r="LUQ154" s="39"/>
      <c r="LUR154" s="39"/>
      <c r="LUS154" s="39"/>
      <c r="LUT154" s="39"/>
      <c r="LUU154" s="39"/>
      <c r="LUV154" s="39"/>
      <c r="LUW154" s="39"/>
      <c r="LUX154" s="39"/>
      <c r="LUY154" s="39"/>
      <c r="LUZ154" s="39"/>
      <c r="LVA154" s="39"/>
      <c r="LVB154" s="39"/>
      <c r="LVC154" s="39"/>
      <c r="LVD154" s="39"/>
      <c r="LVE154" s="39"/>
      <c r="LVF154" s="39"/>
      <c r="LVG154" s="39"/>
      <c r="LVH154" s="39"/>
      <c r="LVI154" s="39"/>
      <c r="LVJ154" s="39"/>
      <c r="LVK154" s="39"/>
      <c r="LVL154" s="39"/>
      <c r="LVM154" s="39"/>
      <c r="LVN154" s="39"/>
      <c r="LVO154" s="39"/>
      <c r="LVP154" s="39"/>
      <c r="LVQ154" s="39"/>
      <c r="LVR154" s="39"/>
      <c r="LVS154" s="39"/>
      <c r="LVT154" s="39"/>
      <c r="LVU154" s="39"/>
      <c r="LVV154" s="39"/>
      <c r="LVW154" s="39"/>
      <c r="LVX154" s="39"/>
      <c r="LVY154" s="39"/>
      <c r="LVZ154" s="39"/>
      <c r="LWA154" s="39"/>
      <c r="LWB154" s="39"/>
      <c r="LWC154" s="39"/>
      <c r="LWD154" s="39"/>
      <c r="LWE154" s="39"/>
      <c r="LWF154" s="39"/>
      <c r="LWG154" s="39"/>
      <c r="LWH154" s="39"/>
      <c r="LWI154" s="39"/>
      <c r="LWJ154" s="39"/>
      <c r="LWK154" s="39"/>
      <c r="LWL154" s="39"/>
      <c r="LWM154" s="39"/>
      <c r="LWN154" s="39"/>
      <c r="LWO154" s="39"/>
      <c r="LWP154" s="39"/>
      <c r="LWQ154" s="39"/>
      <c r="LWR154" s="39"/>
      <c r="LWS154" s="39"/>
      <c r="LWT154" s="39"/>
      <c r="LWU154" s="39"/>
      <c r="LWV154" s="39"/>
      <c r="LWW154" s="39"/>
      <c r="LWX154" s="39"/>
      <c r="LWY154" s="39"/>
      <c r="LWZ154" s="39"/>
      <c r="LXA154" s="39"/>
      <c r="LXB154" s="39"/>
      <c r="LXC154" s="39"/>
      <c r="LXD154" s="39"/>
      <c r="LXE154" s="39"/>
      <c r="LXF154" s="39"/>
      <c r="LXG154" s="39"/>
      <c r="LXH154" s="39"/>
      <c r="LXI154" s="39"/>
      <c r="LXJ154" s="39"/>
      <c r="LXK154" s="39"/>
      <c r="LXL154" s="39"/>
      <c r="LXM154" s="39"/>
      <c r="LXN154" s="39"/>
      <c r="LXO154" s="39"/>
      <c r="LXP154" s="39"/>
      <c r="LXQ154" s="39"/>
      <c r="LXR154" s="39"/>
      <c r="LXS154" s="39"/>
      <c r="LXT154" s="39"/>
      <c r="LXU154" s="39"/>
      <c r="LXV154" s="39"/>
      <c r="LXW154" s="39"/>
      <c r="LXX154" s="39"/>
      <c r="LXY154" s="39"/>
      <c r="LXZ154" s="39"/>
      <c r="LYA154" s="39"/>
      <c r="LYB154" s="39"/>
      <c r="LYC154" s="39"/>
      <c r="LYD154" s="39"/>
      <c r="LYE154" s="39"/>
      <c r="LYF154" s="39"/>
      <c r="LYG154" s="39"/>
      <c r="LYH154" s="39"/>
      <c r="LYI154" s="39"/>
      <c r="LYJ154" s="39"/>
      <c r="LYK154" s="39"/>
      <c r="LYL154" s="39"/>
      <c r="LYM154" s="39"/>
      <c r="LYN154" s="39"/>
      <c r="LYO154" s="39"/>
      <c r="LYP154" s="39"/>
      <c r="LYQ154" s="39"/>
      <c r="LYR154" s="39"/>
      <c r="LYS154" s="39"/>
      <c r="LYT154" s="39"/>
      <c r="LYU154" s="39"/>
      <c r="LYV154" s="39"/>
      <c r="LYW154" s="39"/>
      <c r="LYX154" s="39"/>
      <c r="LYY154" s="39"/>
      <c r="LYZ154" s="39"/>
      <c r="LZA154" s="39"/>
      <c r="LZB154" s="39"/>
      <c r="LZC154" s="39"/>
      <c r="LZD154" s="39"/>
      <c r="LZE154" s="39"/>
      <c r="LZF154" s="39"/>
      <c r="LZG154" s="39"/>
      <c r="LZH154" s="39"/>
      <c r="LZI154" s="39"/>
      <c r="LZJ154" s="39"/>
      <c r="LZK154" s="39"/>
      <c r="LZL154" s="39"/>
      <c r="LZM154" s="39"/>
      <c r="LZN154" s="39"/>
      <c r="LZO154" s="39"/>
      <c r="LZP154" s="39"/>
      <c r="LZQ154" s="39"/>
      <c r="LZR154" s="39"/>
      <c r="LZS154" s="39"/>
      <c r="LZT154" s="39"/>
      <c r="LZU154" s="39"/>
      <c r="LZV154" s="39"/>
      <c r="LZW154" s="39"/>
      <c r="LZX154" s="39"/>
      <c r="LZY154" s="39"/>
      <c r="LZZ154" s="39"/>
      <c r="MAA154" s="39"/>
      <c r="MAB154" s="39"/>
      <c r="MAC154" s="39"/>
      <c r="MAD154" s="39"/>
      <c r="MAE154" s="39"/>
      <c r="MAF154" s="39"/>
      <c r="MAG154" s="39"/>
      <c r="MAH154" s="39"/>
      <c r="MAI154" s="39"/>
      <c r="MAJ154" s="39"/>
      <c r="MAK154" s="39"/>
      <c r="MAL154" s="39"/>
      <c r="MAM154" s="39"/>
      <c r="MAN154" s="39"/>
      <c r="MAO154" s="39"/>
      <c r="MAP154" s="39"/>
      <c r="MAQ154" s="39"/>
      <c r="MAR154" s="39"/>
      <c r="MAS154" s="39"/>
      <c r="MAT154" s="39"/>
      <c r="MAU154" s="39"/>
      <c r="MAV154" s="39"/>
      <c r="MAW154" s="39"/>
      <c r="MAX154" s="39"/>
      <c r="MAY154" s="39"/>
      <c r="MAZ154" s="39"/>
      <c r="MBA154" s="39"/>
      <c r="MBB154" s="39"/>
      <c r="MBC154" s="39"/>
      <c r="MBD154" s="39"/>
      <c r="MBE154" s="39"/>
      <c r="MBF154" s="39"/>
      <c r="MBG154" s="39"/>
      <c r="MBH154" s="39"/>
      <c r="MBI154" s="39"/>
      <c r="MBJ154" s="39"/>
      <c r="MBK154" s="39"/>
      <c r="MBL154" s="39"/>
      <c r="MBM154" s="39"/>
      <c r="MBN154" s="39"/>
      <c r="MBO154" s="39"/>
      <c r="MBP154" s="39"/>
      <c r="MBQ154" s="39"/>
      <c r="MBR154" s="39"/>
      <c r="MBS154" s="39"/>
      <c r="MBT154" s="39"/>
      <c r="MBU154" s="39"/>
      <c r="MBV154" s="39"/>
      <c r="MBW154" s="39"/>
      <c r="MBX154" s="39"/>
      <c r="MBY154" s="39"/>
      <c r="MBZ154" s="39"/>
      <c r="MCA154" s="39"/>
      <c r="MCB154" s="39"/>
      <c r="MCC154" s="39"/>
      <c r="MCD154" s="39"/>
      <c r="MCE154" s="39"/>
      <c r="MCF154" s="39"/>
      <c r="MCG154" s="39"/>
      <c r="MCH154" s="39"/>
      <c r="MCI154" s="39"/>
      <c r="MCJ154" s="39"/>
      <c r="MCK154" s="39"/>
      <c r="MCL154" s="39"/>
      <c r="MCM154" s="39"/>
      <c r="MCN154" s="39"/>
      <c r="MCO154" s="39"/>
      <c r="MCP154" s="39"/>
      <c r="MCQ154" s="39"/>
      <c r="MCR154" s="39"/>
      <c r="MCS154" s="39"/>
      <c r="MCT154" s="39"/>
      <c r="MCU154" s="39"/>
      <c r="MCV154" s="39"/>
      <c r="MCW154" s="39"/>
      <c r="MCX154" s="39"/>
      <c r="MCY154" s="39"/>
      <c r="MCZ154" s="39"/>
      <c r="MDA154" s="39"/>
      <c r="MDB154" s="39"/>
      <c r="MDC154" s="39"/>
      <c r="MDD154" s="39"/>
      <c r="MDE154" s="39"/>
      <c r="MDF154" s="39"/>
      <c r="MDG154" s="39"/>
      <c r="MDH154" s="39"/>
      <c r="MDI154" s="39"/>
      <c r="MDJ154" s="39"/>
      <c r="MDK154" s="39"/>
      <c r="MDL154" s="39"/>
      <c r="MDM154" s="39"/>
      <c r="MDN154" s="39"/>
      <c r="MDO154" s="39"/>
      <c r="MDP154" s="39"/>
      <c r="MDQ154" s="39"/>
      <c r="MDR154" s="39"/>
      <c r="MDS154" s="39"/>
      <c r="MDT154" s="39"/>
      <c r="MDU154" s="39"/>
      <c r="MDV154" s="39"/>
      <c r="MDW154" s="39"/>
      <c r="MDX154" s="39"/>
      <c r="MDY154" s="39"/>
      <c r="MDZ154" s="39"/>
      <c r="MEA154" s="39"/>
      <c r="MEB154" s="39"/>
      <c r="MEC154" s="39"/>
      <c r="MED154" s="39"/>
      <c r="MEE154" s="39"/>
      <c r="MEF154" s="39"/>
      <c r="MEG154" s="39"/>
      <c r="MEH154" s="39"/>
      <c r="MEI154" s="39"/>
      <c r="MEJ154" s="39"/>
      <c r="MEK154" s="39"/>
      <c r="MEL154" s="39"/>
      <c r="MEM154" s="39"/>
      <c r="MEN154" s="39"/>
      <c r="MEO154" s="39"/>
      <c r="MEP154" s="39"/>
      <c r="MEQ154" s="39"/>
      <c r="MER154" s="39"/>
      <c r="MES154" s="39"/>
      <c r="MET154" s="39"/>
      <c r="MEU154" s="39"/>
      <c r="MEV154" s="39"/>
      <c r="MEW154" s="39"/>
      <c r="MEX154" s="39"/>
      <c r="MEY154" s="39"/>
      <c r="MEZ154" s="39"/>
      <c r="MFA154" s="39"/>
      <c r="MFB154" s="39"/>
      <c r="MFC154" s="39"/>
      <c r="MFD154" s="39"/>
      <c r="MFE154" s="39"/>
      <c r="MFF154" s="39"/>
      <c r="MFG154" s="39"/>
      <c r="MFH154" s="39"/>
      <c r="MFI154" s="39"/>
      <c r="MFJ154" s="39"/>
      <c r="MFK154" s="39"/>
      <c r="MFL154" s="39"/>
      <c r="MFM154" s="39"/>
      <c r="MFN154" s="39"/>
      <c r="MFO154" s="39"/>
      <c r="MFP154" s="39"/>
      <c r="MFQ154" s="39"/>
      <c r="MFR154" s="39"/>
      <c r="MFS154" s="39"/>
      <c r="MFT154" s="39"/>
      <c r="MFU154" s="39"/>
      <c r="MFV154" s="39"/>
      <c r="MFW154" s="39"/>
      <c r="MFX154" s="39"/>
      <c r="MFY154" s="39"/>
      <c r="MFZ154" s="39"/>
      <c r="MGA154" s="39"/>
      <c r="MGB154" s="39"/>
      <c r="MGC154" s="39"/>
      <c r="MGD154" s="39"/>
      <c r="MGE154" s="39"/>
      <c r="MGF154" s="39"/>
      <c r="MGG154" s="39"/>
      <c r="MGH154" s="39"/>
      <c r="MGI154" s="39"/>
      <c r="MGJ154" s="39"/>
      <c r="MGK154" s="39"/>
      <c r="MGL154" s="39"/>
      <c r="MGM154" s="39"/>
      <c r="MGN154" s="39"/>
      <c r="MGO154" s="39"/>
      <c r="MGP154" s="39"/>
      <c r="MGQ154" s="39"/>
      <c r="MGR154" s="39"/>
      <c r="MGS154" s="39"/>
      <c r="MGT154" s="39"/>
      <c r="MGU154" s="39"/>
      <c r="MGV154" s="39"/>
      <c r="MGW154" s="39"/>
      <c r="MGX154" s="39"/>
      <c r="MGY154" s="39"/>
      <c r="MGZ154" s="39"/>
      <c r="MHA154" s="39"/>
      <c r="MHB154" s="39"/>
      <c r="MHC154" s="39"/>
      <c r="MHD154" s="39"/>
      <c r="MHE154" s="39"/>
      <c r="MHF154" s="39"/>
      <c r="MHG154" s="39"/>
      <c r="MHH154" s="39"/>
      <c r="MHI154" s="39"/>
      <c r="MHJ154" s="39"/>
      <c r="MHK154" s="39"/>
      <c r="MHL154" s="39"/>
      <c r="MHM154" s="39"/>
      <c r="MHN154" s="39"/>
      <c r="MHO154" s="39"/>
      <c r="MHP154" s="39"/>
      <c r="MHQ154" s="39"/>
      <c r="MHR154" s="39"/>
      <c r="MHS154" s="39"/>
      <c r="MHT154" s="39"/>
      <c r="MHU154" s="39"/>
      <c r="MHV154" s="39"/>
      <c r="MHW154" s="39"/>
      <c r="MHX154" s="39"/>
      <c r="MHY154" s="39"/>
      <c r="MHZ154" s="39"/>
      <c r="MIA154" s="39"/>
      <c r="MIB154" s="39"/>
      <c r="MIC154" s="39"/>
      <c r="MID154" s="39"/>
      <c r="MIE154" s="39"/>
      <c r="MIF154" s="39"/>
      <c r="MIG154" s="39"/>
      <c r="MIH154" s="39"/>
      <c r="MII154" s="39"/>
      <c r="MIJ154" s="39"/>
      <c r="MIK154" s="39"/>
      <c r="MIL154" s="39"/>
      <c r="MIM154" s="39"/>
      <c r="MIN154" s="39"/>
      <c r="MIO154" s="39"/>
      <c r="MIP154" s="39"/>
      <c r="MIQ154" s="39"/>
      <c r="MIR154" s="39"/>
      <c r="MIS154" s="39"/>
      <c r="MIT154" s="39"/>
      <c r="MIU154" s="39"/>
      <c r="MIV154" s="39"/>
      <c r="MIW154" s="39"/>
      <c r="MIX154" s="39"/>
      <c r="MIY154" s="39"/>
      <c r="MIZ154" s="39"/>
      <c r="MJA154" s="39"/>
      <c r="MJB154" s="39"/>
      <c r="MJC154" s="39"/>
      <c r="MJD154" s="39"/>
      <c r="MJE154" s="39"/>
      <c r="MJF154" s="39"/>
      <c r="MJG154" s="39"/>
      <c r="MJH154" s="39"/>
      <c r="MJI154" s="39"/>
      <c r="MJJ154" s="39"/>
      <c r="MJK154" s="39"/>
      <c r="MJL154" s="39"/>
      <c r="MJM154" s="39"/>
      <c r="MJN154" s="39"/>
      <c r="MJO154" s="39"/>
      <c r="MJP154" s="39"/>
      <c r="MJQ154" s="39"/>
      <c r="MJR154" s="39"/>
      <c r="MJS154" s="39"/>
      <c r="MJT154" s="39"/>
      <c r="MJU154" s="39"/>
      <c r="MJV154" s="39"/>
      <c r="MJW154" s="39"/>
      <c r="MJX154" s="39"/>
      <c r="MJY154" s="39"/>
      <c r="MJZ154" s="39"/>
      <c r="MKA154" s="39"/>
      <c r="MKB154" s="39"/>
      <c r="MKC154" s="39"/>
      <c r="MKD154" s="39"/>
      <c r="MKE154" s="39"/>
      <c r="MKF154" s="39"/>
      <c r="MKG154" s="39"/>
      <c r="MKH154" s="39"/>
      <c r="MKI154" s="39"/>
      <c r="MKJ154" s="39"/>
      <c r="MKK154" s="39"/>
      <c r="MKL154" s="39"/>
      <c r="MKM154" s="39"/>
      <c r="MKN154" s="39"/>
      <c r="MKO154" s="39"/>
      <c r="MKP154" s="39"/>
      <c r="MKQ154" s="39"/>
      <c r="MKR154" s="39"/>
      <c r="MKS154" s="39"/>
      <c r="MKT154" s="39"/>
      <c r="MKU154" s="39"/>
      <c r="MKV154" s="39"/>
      <c r="MKW154" s="39"/>
      <c r="MKX154" s="39"/>
      <c r="MKY154" s="39"/>
      <c r="MKZ154" s="39"/>
      <c r="MLA154" s="39"/>
      <c r="MLB154" s="39"/>
      <c r="MLC154" s="39"/>
      <c r="MLD154" s="39"/>
      <c r="MLE154" s="39"/>
      <c r="MLF154" s="39"/>
      <c r="MLG154" s="39"/>
      <c r="MLH154" s="39"/>
      <c r="MLI154" s="39"/>
      <c r="MLJ154" s="39"/>
      <c r="MLK154" s="39"/>
      <c r="MLL154" s="39"/>
      <c r="MLM154" s="39"/>
      <c r="MLN154" s="39"/>
      <c r="MLO154" s="39"/>
      <c r="MLP154" s="39"/>
      <c r="MLQ154" s="39"/>
      <c r="MLR154" s="39"/>
      <c r="MLS154" s="39"/>
      <c r="MLT154" s="39"/>
      <c r="MLU154" s="39"/>
      <c r="MLV154" s="39"/>
      <c r="MLW154" s="39"/>
      <c r="MLX154" s="39"/>
      <c r="MLY154" s="39"/>
      <c r="MLZ154" s="39"/>
      <c r="MMA154" s="39"/>
      <c r="MMB154" s="39"/>
      <c r="MMC154" s="39"/>
      <c r="MMD154" s="39"/>
      <c r="MME154" s="39"/>
      <c r="MMF154" s="39"/>
      <c r="MMG154" s="39"/>
      <c r="MMH154" s="39"/>
      <c r="MMI154" s="39"/>
      <c r="MMJ154" s="39"/>
      <c r="MMK154" s="39"/>
      <c r="MML154" s="39"/>
      <c r="MMM154" s="39"/>
      <c r="MMN154" s="39"/>
      <c r="MMO154" s="39"/>
      <c r="MMP154" s="39"/>
      <c r="MMQ154" s="39"/>
      <c r="MMR154" s="39"/>
      <c r="MMS154" s="39"/>
      <c r="MMT154" s="39"/>
      <c r="MMU154" s="39"/>
      <c r="MMV154" s="39"/>
      <c r="MMW154" s="39"/>
      <c r="MMX154" s="39"/>
      <c r="MMY154" s="39"/>
      <c r="MMZ154" s="39"/>
      <c r="MNA154" s="39"/>
      <c r="MNB154" s="39"/>
      <c r="MNC154" s="39"/>
      <c r="MND154" s="39"/>
      <c r="MNE154" s="39"/>
      <c r="MNF154" s="39"/>
      <c r="MNG154" s="39"/>
      <c r="MNH154" s="39"/>
      <c r="MNI154" s="39"/>
      <c r="MNJ154" s="39"/>
      <c r="MNK154" s="39"/>
      <c r="MNL154" s="39"/>
      <c r="MNM154" s="39"/>
      <c r="MNN154" s="39"/>
      <c r="MNO154" s="39"/>
      <c r="MNP154" s="39"/>
      <c r="MNQ154" s="39"/>
      <c r="MNR154" s="39"/>
      <c r="MNS154" s="39"/>
      <c r="MNT154" s="39"/>
      <c r="MNU154" s="39"/>
      <c r="MNV154" s="39"/>
      <c r="MNW154" s="39"/>
      <c r="MNX154" s="39"/>
      <c r="MNY154" s="39"/>
      <c r="MNZ154" s="39"/>
      <c r="MOA154" s="39"/>
      <c r="MOB154" s="39"/>
      <c r="MOC154" s="39"/>
      <c r="MOD154" s="39"/>
      <c r="MOE154" s="39"/>
      <c r="MOF154" s="39"/>
      <c r="MOG154" s="39"/>
      <c r="MOH154" s="39"/>
      <c r="MOI154" s="39"/>
      <c r="MOJ154" s="39"/>
      <c r="MOK154" s="39"/>
      <c r="MOL154" s="39"/>
      <c r="MOM154" s="39"/>
      <c r="MON154" s="39"/>
      <c r="MOO154" s="39"/>
      <c r="MOP154" s="39"/>
      <c r="MOQ154" s="39"/>
      <c r="MOR154" s="39"/>
      <c r="MOS154" s="39"/>
      <c r="MOT154" s="39"/>
      <c r="MOU154" s="39"/>
      <c r="MOV154" s="39"/>
      <c r="MOW154" s="39"/>
      <c r="MOX154" s="39"/>
      <c r="MOY154" s="39"/>
      <c r="MOZ154" s="39"/>
      <c r="MPA154" s="39"/>
      <c r="MPB154" s="39"/>
      <c r="MPC154" s="39"/>
      <c r="MPD154" s="39"/>
      <c r="MPE154" s="39"/>
      <c r="MPF154" s="39"/>
      <c r="MPG154" s="39"/>
      <c r="MPH154" s="39"/>
      <c r="MPI154" s="39"/>
      <c r="MPJ154" s="39"/>
      <c r="MPK154" s="39"/>
      <c r="MPL154" s="39"/>
      <c r="MPM154" s="39"/>
      <c r="MPN154" s="39"/>
      <c r="MPO154" s="39"/>
      <c r="MPP154" s="39"/>
      <c r="MPQ154" s="39"/>
      <c r="MPR154" s="39"/>
      <c r="MPS154" s="39"/>
      <c r="MPT154" s="39"/>
      <c r="MPU154" s="39"/>
      <c r="MPV154" s="39"/>
      <c r="MPW154" s="39"/>
      <c r="MPX154" s="39"/>
      <c r="MPY154" s="39"/>
      <c r="MPZ154" s="39"/>
      <c r="MQA154" s="39"/>
      <c r="MQB154" s="39"/>
      <c r="MQC154" s="39"/>
      <c r="MQD154" s="39"/>
      <c r="MQE154" s="39"/>
      <c r="MQF154" s="39"/>
      <c r="MQG154" s="39"/>
      <c r="MQH154" s="39"/>
      <c r="MQI154" s="39"/>
      <c r="MQJ154" s="39"/>
      <c r="MQK154" s="39"/>
      <c r="MQL154" s="39"/>
      <c r="MQM154" s="39"/>
      <c r="MQN154" s="39"/>
      <c r="MQO154" s="39"/>
      <c r="MQP154" s="39"/>
      <c r="MQQ154" s="39"/>
      <c r="MQR154" s="39"/>
      <c r="MQS154" s="39"/>
      <c r="MQT154" s="39"/>
      <c r="MQU154" s="39"/>
      <c r="MQV154" s="39"/>
      <c r="MQW154" s="39"/>
      <c r="MQX154" s="39"/>
      <c r="MQY154" s="39"/>
      <c r="MQZ154" s="39"/>
      <c r="MRA154" s="39"/>
      <c r="MRB154" s="39"/>
      <c r="MRC154" s="39"/>
      <c r="MRD154" s="39"/>
      <c r="MRE154" s="39"/>
      <c r="MRF154" s="39"/>
      <c r="MRG154" s="39"/>
      <c r="MRH154" s="39"/>
      <c r="MRI154" s="39"/>
      <c r="MRJ154" s="39"/>
      <c r="MRK154" s="39"/>
      <c r="MRL154" s="39"/>
      <c r="MRM154" s="39"/>
      <c r="MRN154" s="39"/>
      <c r="MRO154" s="39"/>
      <c r="MRP154" s="39"/>
      <c r="MRQ154" s="39"/>
      <c r="MRR154" s="39"/>
      <c r="MRS154" s="39"/>
      <c r="MRT154" s="39"/>
      <c r="MRU154" s="39"/>
      <c r="MRV154" s="39"/>
      <c r="MRW154" s="39"/>
      <c r="MRX154" s="39"/>
      <c r="MRY154" s="39"/>
      <c r="MRZ154" s="39"/>
      <c r="MSA154" s="39"/>
      <c r="MSB154" s="39"/>
      <c r="MSC154" s="39"/>
      <c r="MSD154" s="39"/>
      <c r="MSE154" s="39"/>
      <c r="MSF154" s="39"/>
      <c r="MSG154" s="39"/>
      <c r="MSH154" s="39"/>
      <c r="MSI154" s="39"/>
      <c r="MSJ154" s="39"/>
      <c r="MSK154" s="39"/>
      <c r="MSL154" s="39"/>
      <c r="MSM154" s="39"/>
      <c r="MSN154" s="39"/>
      <c r="MSO154" s="39"/>
      <c r="MSP154" s="39"/>
      <c r="MSQ154" s="39"/>
      <c r="MSR154" s="39"/>
      <c r="MSS154" s="39"/>
      <c r="MST154" s="39"/>
      <c r="MSU154" s="39"/>
      <c r="MSV154" s="39"/>
      <c r="MSW154" s="39"/>
      <c r="MSX154" s="39"/>
      <c r="MSY154" s="39"/>
      <c r="MSZ154" s="39"/>
      <c r="MTA154" s="39"/>
      <c r="MTB154" s="39"/>
      <c r="MTC154" s="39"/>
      <c r="MTD154" s="39"/>
      <c r="MTE154" s="39"/>
      <c r="MTF154" s="39"/>
      <c r="MTG154" s="39"/>
      <c r="MTH154" s="39"/>
      <c r="MTI154" s="39"/>
      <c r="MTJ154" s="39"/>
      <c r="MTK154" s="39"/>
      <c r="MTL154" s="39"/>
      <c r="MTM154" s="39"/>
      <c r="MTN154" s="39"/>
      <c r="MTO154" s="39"/>
      <c r="MTP154" s="39"/>
      <c r="MTQ154" s="39"/>
      <c r="MTR154" s="39"/>
      <c r="MTS154" s="39"/>
      <c r="MTT154" s="39"/>
      <c r="MTU154" s="39"/>
      <c r="MTV154" s="39"/>
      <c r="MTW154" s="39"/>
      <c r="MTX154" s="39"/>
      <c r="MTY154" s="39"/>
      <c r="MTZ154" s="39"/>
      <c r="MUA154" s="39"/>
      <c r="MUB154" s="39"/>
      <c r="MUC154" s="39"/>
      <c r="MUD154" s="39"/>
      <c r="MUE154" s="39"/>
      <c r="MUF154" s="39"/>
      <c r="MUG154" s="39"/>
      <c r="MUH154" s="39"/>
      <c r="MUI154" s="39"/>
      <c r="MUJ154" s="39"/>
      <c r="MUK154" s="39"/>
      <c r="MUL154" s="39"/>
      <c r="MUM154" s="39"/>
      <c r="MUN154" s="39"/>
      <c r="MUO154" s="39"/>
      <c r="MUP154" s="39"/>
      <c r="MUQ154" s="39"/>
      <c r="MUR154" s="39"/>
      <c r="MUS154" s="39"/>
      <c r="MUT154" s="39"/>
      <c r="MUU154" s="39"/>
      <c r="MUV154" s="39"/>
      <c r="MUW154" s="39"/>
      <c r="MUX154" s="39"/>
      <c r="MUY154" s="39"/>
      <c r="MUZ154" s="39"/>
      <c r="MVA154" s="39"/>
      <c r="MVB154" s="39"/>
      <c r="MVC154" s="39"/>
      <c r="MVD154" s="39"/>
      <c r="MVE154" s="39"/>
      <c r="MVF154" s="39"/>
      <c r="MVG154" s="39"/>
      <c r="MVH154" s="39"/>
      <c r="MVI154" s="39"/>
      <c r="MVJ154" s="39"/>
      <c r="MVK154" s="39"/>
      <c r="MVL154" s="39"/>
      <c r="MVM154" s="39"/>
      <c r="MVN154" s="39"/>
      <c r="MVO154" s="39"/>
      <c r="MVP154" s="39"/>
      <c r="MVQ154" s="39"/>
      <c r="MVR154" s="39"/>
      <c r="MVS154" s="39"/>
      <c r="MVT154" s="39"/>
      <c r="MVU154" s="39"/>
      <c r="MVV154" s="39"/>
      <c r="MVW154" s="39"/>
      <c r="MVX154" s="39"/>
      <c r="MVY154" s="39"/>
      <c r="MVZ154" s="39"/>
      <c r="MWA154" s="39"/>
      <c r="MWB154" s="39"/>
      <c r="MWC154" s="39"/>
      <c r="MWD154" s="39"/>
      <c r="MWE154" s="39"/>
      <c r="MWF154" s="39"/>
      <c r="MWG154" s="39"/>
      <c r="MWH154" s="39"/>
      <c r="MWI154" s="39"/>
      <c r="MWJ154" s="39"/>
      <c r="MWK154" s="39"/>
      <c r="MWL154" s="39"/>
      <c r="MWM154" s="39"/>
      <c r="MWN154" s="39"/>
      <c r="MWO154" s="39"/>
      <c r="MWP154" s="39"/>
      <c r="MWQ154" s="39"/>
      <c r="MWR154" s="39"/>
      <c r="MWS154" s="39"/>
      <c r="MWT154" s="39"/>
      <c r="MWU154" s="39"/>
      <c r="MWV154" s="39"/>
      <c r="MWW154" s="39"/>
      <c r="MWX154" s="39"/>
      <c r="MWY154" s="39"/>
      <c r="MWZ154" s="39"/>
      <c r="MXA154" s="39"/>
      <c r="MXB154" s="39"/>
      <c r="MXC154" s="39"/>
      <c r="MXD154" s="39"/>
      <c r="MXE154" s="39"/>
      <c r="MXF154" s="39"/>
      <c r="MXG154" s="39"/>
      <c r="MXH154" s="39"/>
      <c r="MXI154" s="39"/>
      <c r="MXJ154" s="39"/>
      <c r="MXK154" s="39"/>
      <c r="MXL154" s="39"/>
      <c r="MXM154" s="39"/>
      <c r="MXN154" s="39"/>
      <c r="MXO154" s="39"/>
      <c r="MXP154" s="39"/>
      <c r="MXQ154" s="39"/>
      <c r="MXR154" s="39"/>
      <c r="MXS154" s="39"/>
      <c r="MXT154" s="39"/>
      <c r="MXU154" s="39"/>
      <c r="MXV154" s="39"/>
      <c r="MXW154" s="39"/>
      <c r="MXX154" s="39"/>
      <c r="MXY154" s="39"/>
      <c r="MXZ154" s="39"/>
      <c r="MYA154" s="39"/>
      <c r="MYB154" s="39"/>
      <c r="MYC154" s="39"/>
      <c r="MYD154" s="39"/>
      <c r="MYE154" s="39"/>
      <c r="MYF154" s="39"/>
      <c r="MYG154" s="39"/>
      <c r="MYH154" s="39"/>
      <c r="MYI154" s="39"/>
      <c r="MYJ154" s="39"/>
      <c r="MYK154" s="39"/>
      <c r="MYL154" s="39"/>
      <c r="MYM154" s="39"/>
      <c r="MYN154" s="39"/>
      <c r="MYO154" s="39"/>
      <c r="MYP154" s="39"/>
      <c r="MYQ154" s="39"/>
      <c r="MYR154" s="39"/>
      <c r="MYS154" s="39"/>
      <c r="MYT154" s="39"/>
      <c r="MYU154" s="39"/>
      <c r="MYV154" s="39"/>
      <c r="MYW154" s="39"/>
      <c r="MYX154" s="39"/>
      <c r="MYY154" s="39"/>
      <c r="MYZ154" s="39"/>
      <c r="MZA154" s="39"/>
      <c r="MZB154" s="39"/>
      <c r="MZC154" s="39"/>
      <c r="MZD154" s="39"/>
      <c r="MZE154" s="39"/>
      <c r="MZF154" s="39"/>
      <c r="MZG154" s="39"/>
      <c r="MZH154" s="39"/>
      <c r="MZI154" s="39"/>
      <c r="MZJ154" s="39"/>
      <c r="MZK154" s="39"/>
      <c r="MZL154" s="39"/>
      <c r="MZM154" s="39"/>
      <c r="MZN154" s="39"/>
      <c r="MZO154" s="39"/>
      <c r="MZP154" s="39"/>
      <c r="MZQ154" s="39"/>
      <c r="MZR154" s="39"/>
      <c r="MZS154" s="39"/>
      <c r="MZT154" s="39"/>
      <c r="MZU154" s="39"/>
      <c r="MZV154" s="39"/>
      <c r="MZW154" s="39"/>
      <c r="MZX154" s="39"/>
      <c r="MZY154" s="39"/>
      <c r="MZZ154" s="39"/>
      <c r="NAA154" s="39"/>
      <c r="NAB154" s="39"/>
      <c r="NAC154" s="39"/>
      <c r="NAD154" s="39"/>
      <c r="NAE154" s="39"/>
      <c r="NAF154" s="39"/>
      <c r="NAG154" s="39"/>
      <c r="NAH154" s="39"/>
      <c r="NAI154" s="39"/>
      <c r="NAJ154" s="39"/>
      <c r="NAK154" s="39"/>
      <c r="NAL154" s="39"/>
      <c r="NAM154" s="39"/>
      <c r="NAN154" s="39"/>
      <c r="NAO154" s="39"/>
      <c r="NAP154" s="39"/>
      <c r="NAQ154" s="39"/>
      <c r="NAR154" s="39"/>
      <c r="NAS154" s="39"/>
      <c r="NAT154" s="39"/>
      <c r="NAU154" s="39"/>
      <c r="NAV154" s="39"/>
      <c r="NAW154" s="39"/>
      <c r="NAX154" s="39"/>
      <c r="NAY154" s="39"/>
      <c r="NAZ154" s="39"/>
      <c r="NBA154" s="39"/>
      <c r="NBB154" s="39"/>
      <c r="NBC154" s="39"/>
      <c r="NBD154" s="39"/>
      <c r="NBE154" s="39"/>
      <c r="NBF154" s="39"/>
      <c r="NBG154" s="39"/>
      <c r="NBH154" s="39"/>
      <c r="NBI154" s="39"/>
      <c r="NBJ154" s="39"/>
      <c r="NBK154" s="39"/>
      <c r="NBL154" s="39"/>
      <c r="NBM154" s="39"/>
      <c r="NBN154" s="39"/>
      <c r="NBO154" s="39"/>
      <c r="NBP154" s="39"/>
      <c r="NBQ154" s="39"/>
      <c r="NBR154" s="39"/>
      <c r="NBS154" s="39"/>
      <c r="NBT154" s="39"/>
      <c r="NBU154" s="39"/>
      <c r="NBV154" s="39"/>
      <c r="NBW154" s="39"/>
      <c r="NBX154" s="39"/>
      <c r="NBY154" s="39"/>
      <c r="NBZ154" s="39"/>
      <c r="NCA154" s="39"/>
      <c r="NCB154" s="39"/>
      <c r="NCC154" s="39"/>
      <c r="NCD154" s="39"/>
      <c r="NCE154" s="39"/>
      <c r="NCF154" s="39"/>
      <c r="NCG154" s="39"/>
      <c r="NCH154" s="39"/>
      <c r="NCI154" s="39"/>
      <c r="NCJ154" s="39"/>
      <c r="NCK154" s="39"/>
      <c r="NCL154" s="39"/>
      <c r="NCM154" s="39"/>
      <c r="NCN154" s="39"/>
      <c r="NCO154" s="39"/>
      <c r="NCP154" s="39"/>
      <c r="NCQ154" s="39"/>
      <c r="NCR154" s="39"/>
      <c r="NCS154" s="39"/>
      <c r="NCT154" s="39"/>
      <c r="NCU154" s="39"/>
      <c r="NCV154" s="39"/>
      <c r="NCW154" s="39"/>
      <c r="NCX154" s="39"/>
      <c r="NCY154" s="39"/>
      <c r="NCZ154" s="39"/>
      <c r="NDA154" s="39"/>
      <c r="NDB154" s="39"/>
      <c r="NDC154" s="39"/>
      <c r="NDD154" s="39"/>
      <c r="NDE154" s="39"/>
      <c r="NDF154" s="39"/>
      <c r="NDG154" s="39"/>
      <c r="NDH154" s="39"/>
      <c r="NDI154" s="39"/>
      <c r="NDJ154" s="39"/>
      <c r="NDK154" s="39"/>
      <c r="NDL154" s="39"/>
      <c r="NDM154" s="39"/>
      <c r="NDN154" s="39"/>
      <c r="NDO154" s="39"/>
      <c r="NDP154" s="39"/>
      <c r="NDQ154" s="39"/>
      <c r="NDR154" s="39"/>
      <c r="NDS154" s="39"/>
      <c r="NDT154" s="39"/>
      <c r="NDU154" s="39"/>
      <c r="NDV154" s="39"/>
      <c r="NDW154" s="39"/>
      <c r="NDX154" s="39"/>
      <c r="NDY154" s="39"/>
      <c r="NDZ154" s="39"/>
      <c r="NEA154" s="39"/>
      <c r="NEB154" s="39"/>
      <c r="NEC154" s="39"/>
      <c r="NED154" s="39"/>
      <c r="NEE154" s="39"/>
      <c r="NEF154" s="39"/>
      <c r="NEG154" s="39"/>
      <c r="NEH154" s="39"/>
      <c r="NEI154" s="39"/>
      <c r="NEJ154" s="39"/>
      <c r="NEK154" s="39"/>
      <c r="NEL154" s="39"/>
      <c r="NEM154" s="39"/>
      <c r="NEN154" s="39"/>
      <c r="NEO154" s="39"/>
      <c r="NEP154" s="39"/>
      <c r="NEQ154" s="39"/>
      <c r="NER154" s="39"/>
      <c r="NES154" s="39"/>
      <c r="NET154" s="39"/>
      <c r="NEU154" s="39"/>
      <c r="NEV154" s="39"/>
      <c r="NEW154" s="39"/>
      <c r="NEX154" s="39"/>
      <c r="NEY154" s="39"/>
      <c r="NEZ154" s="39"/>
      <c r="NFA154" s="39"/>
      <c r="NFB154" s="39"/>
      <c r="NFC154" s="39"/>
      <c r="NFD154" s="39"/>
      <c r="NFE154" s="39"/>
      <c r="NFF154" s="39"/>
      <c r="NFG154" s="39"/>
      <c r="NFH154" s="39"/>
      <c r="NFI154" s="39"/>
      <c r="NFJ154" s="39"/>
      <c r="NFK154" s="39"/>
      <c r="NFL154" s="39"/>
      <c r="NFM154" s="39"/>
      <c r="NFN154" s="39"/>
      <c r="NFO154" s="39"/>
      <c r="NFP154" s="39"/>
      <c r="NFQ154" s="39"/>
      <c r="NFR154" s="39"/>
      <c r="NFS154" s="39"/>
      <c r="NFT154" s="39"/>
      <c r="NFU154" s="39"/>
      <c r="NFV154" s="39"/>
      <c r="NFW154" s="39"/>
      <c r="NFX154" s="39"/>
      <c r="NFY154" s="39"/>
      <c r="NFZ154" s="39"/>
      <c r="NGA154" s="39"/>
      <c r="NGB154" s="39"/>
      <c r="NGC154" s="39"/>
      <c r="NGD154" s="39"/>
      <c r="NGE154" s="39"/>
      <c r="NGF154" s="39"/>
      <c r="NGG154" s="39"/>
      <c r="NGH154" s="39"/>
      <c r="NGI154" s="39"/>
      <c r="NGJ154" s="39"/>
      <c r="NGK154" s="39"/>
      <c r="NGL154" s="39"/>
      <c r="NGM154" s="39"/>
      <c r="NGN154" s="39"/>
      <c r="NGO154" s="39"/>
      <c r="NGP154" s="39"/>
      <c r="NGQ154" s="39"/>
      <c r="NGR154" s="39"/>
      <c r="NGS154" s="39"/>
      <c r="NGT154" s="39"/>
      <c r="NGU154" s="39"/>
      <c r="NGV154" s="39"/>
      <c r="NGW154" s="39"/>
      <c r="NGX154" s="39"/>
      <c r="NGY154" s="39"/>
      <c r="NGZ154" s="39"/>
      <c r="NHA154" s="39"/>
      <c r="NHB154" s="39"/>
      <c r="NHC154" s="39"/>
      <c r="NHD154" s="39"/>
      <c r="NHE154" s="39"/>
      <c r="NHF154" s="39"/>
      <c r="NHG154" s="39"/>
      <c r="NHH154" s="39"/>
      <c r="NHI154" s="39"/>
      <c r="NHJ154" s="39"/>
      <c r="NHK154" s="39"/>
      <c r="NHL154" s="39"/>
      <c r="NHM154" s="39"/>
      <c r="NHN154" s="39"/>
      <c r="NHO154" s="39"/>
      <c r="NHP154" s="39"/>
      <c r="NHQ154" s="39"/>
      <c r="NHR154" s="39"/>
      <c r="NHS154" s="39"/>
      <c r="NHT154" s="39"/>
      <c r="NHU154" s="39"/>
      <c r="NHV154" s="39"/>
      <c r="NHW154" s="39"/>
      <c r="NHX154" s="39"/>
      <c r="NHY154" s="39"/>
      <c r="NHZ154" s="39"/>
      <c r="NIA154" s="39"/>
      <c r="NIB154" s="39"/>
      <c r="NIC154" s="39"/>
      <c r="NID154" s="39"/>
      <c r="NIE154" s="39"/>
      <c r="NIF154" s="39"/>
      <c r="NIG154" s="39"/>
      <c r="NIH154" s="39"/>
      <c r="NII154" s="39"/>
      <c r="NIJ154" s="39"/>
      <c r="NIK154" s="39"/>
      <c r="NIL154" s="39"/>
      <c r="NIM154" s="39"/>
      <c r="NIN154" s="39"/>
      <c r="NIO154" s="39"/>
      <c r="NIP154" s="39"/>
      <c r="NIQ154" s="39"/>
      <c r="NIR154" s="39"/>
      <c r="NIS154" s="39"/>
      <c r="NIT154" s="39"/>
      <c r="NIU154" s="39"/>
      <c r="NIV154" s="39"/>
      <c r="NIW154" s="39"/>
      <c r="NIX154" s="39"/>
      <c r="NIY154" s="39"/>
      <c r="NIZ154" s="39"/>
      <c r="NJA154" s="39"/>
      <c r="NJB154" s="39"/>
      <c r="NJC154" s="39"/>
      <c r="NJD154" s="39"/>
      <c r="NJE154" s="39"/>
      <c r="NJF154" s="39"/>
      <c r="NJG154" s="39"/>
      <c r="NJH154" s="39"/>
      <c r="NJI154" s="39"/>
      <c r="NJJ154" s="39"/>
      <c r="NJK154" s="39"/>
      <c r="NJL154" s="39"/>
      <c r="NJM154" s="39"/>
      <c r="NJN154" s="39"/>
      <c r="NJO154" s="39"/>
      <c r="NJP154" s="39"/>
      <c r="NJQ154" s="39"/>
      <c r="NJR154" s="39"/>
      <c r="NJS154" s="39"/>
      <c r="NJT154" s="39"/>
      <c r="NJU154" s="39"/>
      <c r="NJV154" s="39"/>
      <c r="NJW154" s="39"/>
      <c r="NJX154" s="39"/>
      <c r="NJY154" s="39"/>
      <c r="NJZ154" s="39"/>
      <c r="NKA154" s="39"/>
      <c r="NKB154" s="39"/>
      <c r="NKC154" s="39"/>
      <c r="NKD154" s="39"/>
      <c r="NKE154" s="39"/>
      <c r="NKF154" s="39"/>
      <c r="NKG154" s="39"/>
      <c r="NKH154" s="39"/>
      <c r="NKI154" s="39"/>
      <c r="NKJ154" s="39"/>
      <c r="NKK154" s="39"/>
      <c r="NKL154" s="39"/>
      <c r="NKM154" s="39"/>
      <c r="NKN154" s="39"/>
      <c r="NKO154" s="39"/>
      <c r="NKP154" s="39"/>
      <c r="NKQ154" s="39"/>
      <c r="NKR154" s="39"/>
      <c r="NKS154" s="39"/>
      <c r="NKT154" s="39"/>
      <c r="NKU154" s="39"/>
      <c r="NKV154" s="39"/>
      <c r="NKW154" s="39"/>
      <c r="NKX154" s="39"/>
      <c r="NKY154" s="39"/>
      <c r="NKZ154" s="39"/>
      <c r="NLA154" s="39"/>
      <c r="NLB154" s="39"/>
      <c r="NLC154" s="39"/>
      <c r="NLD154" s="39"/>
      <c r="NLE154" s="39"/>
      <c r="NLF154" s="39"/>
      <c r="NLG154" s="39"/>
      <c r="NLH154" s="39"/>
      <c r="NLI154" s="39"/>
      <c r="NLJ154" s="39"/>
      <c r="NLK154" s="39"/>
      <c r="NLL154" s="39"/>
      <c r="NLM154" s="39"/>
      <c r="NLN154" s="39"/>
      <c r="NLO154" s="39"/>
      <c r="NLP154" s="39"/>
      <c r="NLQ154" s="39"/>
      <c r="NLR154" s="39"/>
      <c r="NLS154" s="39"/>
      <c r="NLT154" s="39"/>
      <c r="NLU154" s="39"/>
      <c r="NLV154" s="39"/>
      <c r="NLW154" s="39"/>
      <c r="NLX154" s="39"/>
      <c r="NLY154" s="39"/>
      <c r="NLZ154" s="39"/>
      <c r="NMA154" s="39"/>
      <c r="NMB154" s="39"/>
      <c r="NMC154" s="39"/>
      <c r="NMD154" s="39"/>
      <c r="NME154" s="39"/>
      <c r="NMF154" s="39"/>
      <c r="NMG154" s="39"/>
      <c r="NMH154" s="39"/>
      <c r="NMI154" s="39"/>
      <c r="NMJ154" s="39"/>
      <c r="NMK154" s="39"/>
      <c r="NML154" s="39"/>
      <c r="NMM154" s="39"/>
      <c r="NMN154" s="39"/>
      <c r="NMO154" s="39"/>
      <c r="NMP154" s="39"/>
      <c r="NMQ154" s="39"/>
      <c r="NMR154" s="39"/>
      <c r="NMS154" s="39"/>
      <c r="NMT154" s="39"/>
      <c r="NMU154" s="39"/>
      <c r="NMV154" s="39"/>
      <c r="NMW154" s="39"/>
      <c r="NMX154" s="39"/>
      <c r="NMY154" s="39"/>
      <c r="NMZ154" s="39"/>
      <c r="NNA154" s="39"/>
      <c r="NNB154" s="39"/>
      <c r="NNC154" s="39"/>
      <c r="NND154" s="39"/>
      <c r="NNE154" s="39"/>
      <c r="NNF154" s="39"/>
      <c r="NNG154" s="39"/>
      <c r="NNH154" s="39"/>
      <c r="NNI154" s="39"/>
      <c r="NNJ154" s="39"/>
      <c r="NNK154" s="39"/>
      <c r="NNL154" s="39"/>
      <c r="NNM154" s="39"/>
      <c r="NNN154" s="39"/>
      <c r="NNO154" s="39"/>
      <c r="NNP154" s="39"/>
      <c r="NNQ154" s="39"/>
      <c r="NNR154" s="39"/>
      <c r="NNS154" s="39"/>
      <c r="NNT154" s="39"/>
      <c r="NNU154" s="39"/>
      <c r="NNV154" s="39"/>
      <c r="NNW154" s="39"/>
      <c r="NNX154" s="39"/>
      <c r="NNY154" s="39"/>
      <c r="NNZ154" s="39"/>
      <c r="NOA154" s="39"/>
      <c r="NOB154" s="39"/>
      <c r="NOC154" s="39"/>
      <c r="NOD154" s="39"/>
      <c r="NOE154" s="39"/>
      <c r="NOF154" s="39"/>
      <c r="NOG154" s="39"/>
      <c r="NOH154" s="39"/>
      <c r="NOI154" s="39"/>
      <c r="NOJ154" s="39"/>
      <c r="NOK154" s="39"/>
      <c r="NOL154" s="39"/>
      <c r="NOM154" s="39"/>
      <c r="NON154" s="39"/>
      <c r="NOO154" s="39"/>
      <c r="NOP154" s="39"/>
      <c r="NOQ154" s="39"/>
      <c r="NOR154" s="39"/>
      <c r="NOS154" s="39"/>
      <c r="NOT154" s="39"/>
      <c r="NOU154" s="39"/>
      <c r="NOV154" s="39"/>
      <c r="NOW154" s="39"/>
      <c r="NOX154" s="39"/>
      <c r="NOY154" s="39"/>
      <c r="NOZ154" s="39"/>
      <c r="NPA154" s="39"/>
      <c r="NPB154" s="39"/>
      <c r="NPC154" s="39"/>
      <c r="NPD154" s="39"/>
      <c r="NPE154" s="39"/>
      <c r="NPF154" s="39"/>
      <c r="NPG154" s="39"/>
      <c r="NPH154" s="39"/>
      <c r="NPI154" s="39"/>
      <c r="NPJ154" s="39"/>
      <c r="NPK154" s="39"/>
      <c r="NPL154" s="39"/>
      <c r="NPM154" s="39"/>
      <c r="NPN154" s="39"/>
      <c r="NPO154" s="39"/>
      <c r="NPP154" s="39"/>
      <c r="NPQ154" s="39"/>
      <c r="NPR154" s="39"/>
      <c r="NPS154" s="39"/>
      <c r="NPT154" s="39"/>
      <c r="NPU154" s="39"/>
      <c r="NPV154" s="39"/>
      <c r="NPW154" s="39"/>
      <c r="NPX154" s="39"/>
      <c r="NPY154" s="39"/>
      <c r="NPZ154" s="39"/>
      <c r="NQA154" s="39"/>
      <c r="NQB154" s="39"/>
      <c r="NQC154" s="39"/>
      <c r="NQD154" s="39"/>
      <c r="NQE154" s="39"/>
      <c r="NQF154" s="39"/>
      <c r="NQG154" s="39"/>
      <c r="NQH154" s="39"/>
      <c r="NQI154" s="39"/>
      <c r="NQJ154" s="39"/>
      <c r="NQK154" s="39"/>
      <c r="NQL154" s="39"/>
      <c r="NQM154" s="39"/>
      <c r="NQN154" s="39"/>
      <c r="NQO154" s="39"/>
      <c r="NQP154" s="39"/>
      <c r="NQQ154" s="39"/>
      <c r="NQR154" s="39"/>
      <c r="NQS154" s="39"/>
      <c r="NQT154" s="39"/>
      <c r="NQU154" s="39"/>
      <c r="NQV154" s="39"/>
      <c r="NQW154" s="39"/>
      <c r="NQX154" s="39"/>
      <c r="NQY154" s="39"/>
      <c r="NQZ154" s="39"/>
      <c r="NRA154" s="39"/>
      <c r="NRB154" s="39"/>
      <c r="NRC154" s="39"/>
      <c r="NRD154" s="39"/>
      <c r="NRE154" s="39"/>
      <c r="NRF154" s="39"/>
      <c r="NRG154" s="39"/>
      <c r="NRH154" s="39"/>
      <c r="NRI154" s="39"/>
      <c r="NRJ154" s="39"/>
      <c r="NRK154" s="39"/>
      <c r="NRL154" s="39"/>
      <c r="NRM154" s="39"/>
      <c r="NRN154" s="39"/>
      <c r="NRO154" s="39"/>
      <c r="NRP154" s="39"/>
      <c r="NRQ154" s="39"/>
      <c r="NRR154" s="39"/>
      <c r="NRS154" s="39"/>
      <c r="NRT154" s="39"/>
      <c r="NRU154" s="39"/>
      <c r="NRV154" s="39"/>
      <c r="NRW154" s="39"/>
      <c r="NRX154" s="39"/>
      <c r="NRY154" s="39"/>
      <c r="NRZ154" s="39"/>
      <c r="NSA154" s="39"/>
      <c r="NSB154" s="39"/>
      <c r="NSC154" s="39"/>
      <c r="NSD154" s="39"/>
      <c r="NSE154" s="39"/>
      <c r="NSF154" s="39"/>
      <c r="NSG154" s="39"/>
      <c r="NSH154" s="39"/>
      <c r="NSI154" s="39"/>
      <c r="NSJ154" s="39"/>
      <c r="NSK154" s="39"/>
      <c r="NSL154" s="39"/>
      <c r="NSM154" s="39"/>
      <c r="NSN154" s="39"/>
      <c r="NSO154" s="39"/>
      <c r="NSP154" s="39"/>
      <c r="NSQ154" s="39"/>
      <c r="NSR154" s="39"/>
      <c r="NSS154" s="39"/>
      <c r="NST154" s="39"/>
      <c r="NSU154" s="39"/>
      <c r="NSV154" s="39"/>
      <c r="NSW154" s="39"/>
      <c r="NSX154" s="39"/>
      <c r="NSY154" s="39"/>
      <c r="NSZ154" s="39"/>
      <c r="NTA154" s="39"/>
      <c r="NTB154" s="39"/>
      <c r="NTC154" s="39"/>
      <c r="NTD154" s="39"/>
      <c r="NTE154" s="39"/>
      <c r="NTF154" s="39"/>
      <c r="NTG154" s="39"/>
      <c r="NTH154" s="39"/>
      <c r="NTI154" s="39"/>
      <c r="NTJ154" s="39"/>
      <c r="NTK154" s="39"/>
      <c r="NTL154" s="39"/>
      <c r="NTM154" s="39"/>
      <c r="NTN154" s="39"/>
      <c r="NTO154" s="39"/>
      <c r="NTP154" s="39"/>
      <c r="NTQ154" s="39"/>
      <c r="NTR154" s="39"/>
      <c r="NTS154" s="39"/>
      <c r="NTT154" s="39"/>
      <c r="NTU154" s="39"/>
      <c r="NTV154" s="39"/>
      <c r="NTW154" s="39"/>
      <c r="NTX154" s="39"/>
      <c r="NTY154" s="39"/>
      <c r="NTZ154" s="39"/>
      <c r="NUA154" s="39"/>
      <c r="NUB154" s="39"/>
      <c r="NUC154" s="39"/>
      <c r="NUD154" s="39"/>
      <c r="NUE154" s="39"/>
      <c r="NUF154" s="39"/>
      <c r="NUG154" s="39"/>
      <c r="NUH154" s="39"/>
      <c r="NUI154" s="39"/>
      <c r="NUJ154" s="39"/>
      <c r="NUK154" s="39"/>
      <c r="NUL154" s="39"/>
      <c r="NUM154" s="39"/>
      <c r="NUN154" s="39"/>
      <c r="NUO154" s="39"/>
      <c r="NUP154" s="39"/>
      <c r="NUQ154" s="39"/>
      <c r="NUR154" s="39"/>
      <c r="NUS154" s="39"/>
      <c r="NUT154" s="39"/>
      <c r="NUU154" s="39"/>
      <c r="NUV154" s="39"/>
      <c r="NUW154" s="39"/>
      <c r="NUX154" s="39"/>
      <c r="NUY154" s="39"/>
      <c r="NUZ154" s="39"/>
      <c r="NVA154" s="39"/>
      <c r="NVB154" s="39"/>
      <c r="NVC154" s="39"/>
      <c r="NVD154" s="39"/>
      <c r="NVE154" s="39"/>
      <c r="NVF154" s="39"/>
      <c r="NVG154" s="39"/>
      <c r="NVH154" s="39"/>
      <c r="NVI154" s="39"/>
      <c r="NVJ154" s="39"/>
      <c r="NVK154" s="39"/>
      <c r="NVL154" s="39"/>
      <c r="NVM154" s="39"/>
      <c r="NVN154" s="39"/>
      <c r="NVO154" s="39"/>
      <c r="NVP154" s="39"/>
      <c r="NVQ154" s="39"/>
      <c r="NVR154" s="39"/>
      <c r="NVS154" s="39"/>
      <c r="NVT154" s="39"/>
      <c r="NVU154" s="39"/>
      <c r="NVV154" s="39"/>
      <c r="NVW154" s="39"/>
      <c r="NVX154" s="39"/>
      <c r="NVY154" s="39"/>
      <c r="NVZ154" s="39"/>
      <c r="NWA154" s="39"/>
      <c r="NWB154" s="39"/>
      <c r="NWC154" s="39"/>
      <c r="NWD154" s="39"/>
      <c r="NWE154" s="39"/>
      <c r="NWF154" s="39"/>
      <c r="NWG154" s="39"/>
      <c r="NWH154" s="39"/>
      <c r="NWI154" s="39"/>
      <c r="NWJ154" s="39"/>
      <c r="NWK154" s="39"/>
      <c r="NWL154" s="39"/>
      <c r="NWM154" s="39"/>
      <c r="NWN154" s="39"/>
      <c r="NWO154" s="39"/>
      <c r="NWP154" s="39"/>
      <c r="NWQ154" s="39"/>
      <c r="NWR154" s="39"/>
      <c r="NWS154" s="39"/>
      <c r="NWT154" s="39"/>
      <c r="NWU154" s="39"/>
      <c r="NWV154" s="39"/>
      <c r="NWW154" s="39"/>
      <c r="NWX154" s="39"/>
      <c r="NWY154" s="39"/>
      <c r="NWZ154" s="39"/>
      <c r="NXA154" s="39"/>
      <c r="NXB154" s="39"/>
      <c r="NXC154" s="39"/>
      <c r="NXD154" s="39"/>
      <c r="NXE154" s="39"/>
      <c r="NXF154" s="39"/>
      <c r="NXG154" s="39"/>
      <c r="NXH154" s="39"/>
      <c r="NXI154" s="39"/>
      <c r="NXJ154" s="39"/>
      <c r="NXK154" s="39"/>
      <c r="NXL154" s="39"/>
      <c r="NXM154" s="39"/>
      <c r="NXN154" s="39"/>
      <c r="NXO154" s="39"/>
      <c r="NXP154" s="39"/>
      <c r="NXQ154" s="39"/>
      <c r="NXR154" s="39"/>
      <c r="NXS154" s="39"/>
      <c r="NXT154" s="39"/>
      <c r="NXU154" s="39"/>
      <c r="NXV154" s="39"/>
      <c r="NXW154" s="39"/>
      <c r="NXX154" s="39"/>
      <c r="NXY154" s="39"/>
      <c r="NXZ154" s="39"/>
      <c r="NYA154" s="39"/>
      <c r="NYB154" s="39"/>
      <c r="NYC154" s="39"/>
      <c r="NYD154" s="39"/>
      <c r="NYE154" s="39"/>
      <c r="NYF154" s="39"/>
      <c r="NYG154" s="39"/>
      <c r="NYH154" s="39"/>
      <c r="NYI154" s="39"/>
      <c r="NYJ154" s="39"/>
      <c r="NYK154" s="39"/>
      <c r="NYL154" s="39"/>
      <c r="NYM154" s="39"/>
      <c r="NYN154" s="39"/>
      <c r="NYO154" s="39"/>
      <c r="NYP154" s="39"/>
      <c r="NYQ154" s="39"/>
      <c r="NYR154" s="39"/>
      <c r="NYS154" s="39"/>
      <c r="NYT154" s="39"/>
      <c r="NYU154" s="39"/>
      <c r="NYV154" s="39"/>
      <c r="NYW154" s="39"/>
      <c r="NYX154" s="39"/>
      <c r="NYY154" s="39"/>
      <c r="NYZ154" s="39"/>
      <c r="NZA154" s="39"/>
      <c r="NZB154" s="39"/>
      <c r="NZC154" s="39"/>
      <c r="NZD154" s="39"/>
      <c r="NZE154" s="39"/>
      <c r="NZF154" s="39"/>
      <c r="NZG154" s="39"/>
      <c r="NZH154" s="39"/>
      <c r="NZI154" s="39"/>
      <c r="NZJ154" s="39"/>
      <c r="NZK154" s="39"/>
      <c r="NZL154" s="39"/>
      <c r="NZM154" s="39"/>
      <c r="NZN154" s="39"/>
      <c r="NZO154" s="39"/>
      <c r="NZP154" s="39"/>
      <c r="NZQ154" s="39"/>
      <c r="NZR154" s="39"/>
      <c r="NZS154" s="39"/>
      <c r="NZT154" s="39"/>
      <c r="NZU154" s="39"/>
      <c r="NZV154" s="39"/>
      <c r="NZW154" s="39"/>
      <c r="NZX154" s="39"/>
      <c r="NZY154" s="39"/>
      <c r="NZZ154" s="39"/>
      <c r="OAA154" s="39"/>
      <c r="OAB154" s="39"/>
      <c r="OAC154" s="39"/>
      <c r="OAD154" s="39"/>
      <c r="OAE154" s="39"/>
      <c r="OAF154" s="39"/>
      <c r="OAG154" s="39"/>
      <c r="OAH154" s="39"/>
      <c r="OAI154" s="39"/>
      <c r="OAJ154" s="39"/>
      <c r="OAK154" s="39"/>
      <c r="OAL154" s="39"/>
      <c r="OAM154" s="39"/>
      <c r="OAN154" s="39"/>
      <c r="OAO154" s="39"/>
      <c r="OAP154" s="39"/>
      <c r="OAQ154" s="39"/>
      <c r="OAR154" s="39"/>
      <c r="OAS154" s="39"/>
      <c r="OAT154" s="39"/>
      <c r="OAU154" s="39"/>
      <c r="OAV154" s="39"/>
      <c r="OAW154" s="39"/>
      <c r="OAX154" s="39"/>
      <c r="OAY154" s="39"/>
      <c r="OAZ154" s="39"/>
      <c r="OBA154" s="39"/>
      <c r="OBB154" s="39"/>
      <c r="OBC154" s="39"/>
      <c r="OBD154" s="39"/>
      <c r="OBE154" s="39"/>
      <c r="OBF154" s="39"/>
      <c r="OBG154" s="39"/>
      <c r="OBH154" s="39"/>
      <c r="OBI154" s="39"/>
      <c r="OBJ154" s="39"/>
      <c r="OBK154" s="39"/>
      <c r="OBL154" s="39"/>
      <c r="OBM154" s="39"/>
      <c r="OBN154" s="39"/>
      <c r="OBO154" s="39"/>
      <c r="OBP154" s="39"/>
      <c r="OBQ154" s="39"/>
      <c r="OBR154" s="39"/>
      <c r="OBS154" s="39"/>
      <c r="OBT154" s="39"/>
      <c r="OBU154" s="39"/>
      <c r="OBV154" s="39"/>
      <c r="OBW154" s="39"/>
      <c r="OBX154" s="39"/>
      <c r="OBY154" s="39"/>
      <c r="OBZ154" s="39"/>
      <c r="OCA154" s="39"/>
      <c r="OCB154" s="39"/>
      <c r="OCC154" s="39"/>
      <c r="OCD154" s="39"/>
      <c r="OCE154" s="39"/>
      <c r="OCF154" s="39"/>
      <c r="OCG154" s="39"/>
      <c r="OCH154" s="39"/>
      <c r="OCI154" s="39"/>
      <c r="OCJ154" s="39"/>
      <c r="OCK154" s="39"/>
      <c r="OCL154" s="39"/>
      <c r="OCM154" s="39"/>
      <c r="OCN154" s="39"/>
      <c r="OCO154" s="39"/>
      <c r="OCP154" s="39"/>
      <c r="OCQ154" s="39"/>
      <c r="OCR154" s="39"/>
      <c r="OCS154" s="39"/>
      <c r="OCT154" s="39"/>
      <c r="OCU154" s="39"/>
      <c r="OCV154" s="39"/>
      <c r="OCW154" s="39"/>
      <c r="OCX154" s="39"/>
      <c r="OCY154" s="39"/>
      <c r="OCZ154" s="39"/>
      <c r="ODA154" s="39"/>
      <c r="ODB154" s="39"/>
      <c r="ODC154" s="39"/>
      <c r="ODD154" s="39"/>
      <c r="ODE154" s="39"/>
      <c r="ODF154" s="39"/>
      <c r="ODG154" s="39"/>
      <c r="ODH154" s="39"/>
      <c r="ODI154" s="39"/>
      <c r="ODJ154" s="39"/>
      <c r="ODK154" s="39"/>
      <c r="ODL154" s="39"/>
      <c r="ODM154" s="39"/>
      <c r="ODN154" s="39"/>
      <c r="ODO154" s="39"/>
      <c r="ODP154" s="39"/>
      <c r="ODQ154" s="39"/>
      <c r="ODR154" s="39"/>
      <c r="ODS154" s="39"/>
      <c r="ODT154" s="39"/>
      <c r="ODU154" s="39"/>
      <c r="ODV154" s="39"/>
      <c r="ODW154" s="39"/>
      <c r="ODX154" s="39"/>
      <c r="ODY154" s="39"/>
      <c r="ODZ154" s="39"/>
      <c r="OEA154" s="39"/>
      <c r="OEB154" s="39"/>
      <c r="OEC154" s="39"/>
      <c r="OED154" s="39"/>
      <c r="OEE154" s="39"/>
      <c r="OEF154" s="39"/>
      <c r="OEG154" s="39"/>
      <c r="OEH154" s="39"/>
      <c r="OEI154" s="39"/>
      <c r="OEJ154" s="39"/>
      <c r="OEK154" s="39"/>
      <c r="OEL154" s="39"/>
      <c r="OEM154" s="39"/>
      <c r="OEN154" s="39"/>
      <c r="OEO154" s="39"/>
      <c r="OEP154" s="39"/>
      <c r="OEQ154" s="39"/>
      <c r="OER154" s="39"/>
      <c r="OES154" s="39"/>
      <c r="OET154" s="39"/>
      <c r="OEU154" s="39"/>
      <c r="OEV154" s="39"/>
      <c r="OEW154" s="39"/>
      <c r="OEX154" s="39"/>
      <c r="OEY154" s="39"/>
      <c r="OEZ154" s="39"/>
      <c r="OFA154" s="39"/>
      <c r="OFB154" s="39"/>
      <c r="OFC154" s="39"/>
      <c r="OFD154" s="39"/>
      <c r="OFE154" s="39"/>
      <c r="OFF154" s="39"/>
      <c r="OFG154" s="39"/>
      <c r="OFH154" s="39"/>
      <c r="OFI154" s="39"/>
      <c r="OFJ154" s="39"/>
      <c r="OFK154" s="39"/>
      <c r="OFL154" s="39"/>
      <c r="OFM154" s="39"/>
      <c r="OFN154" s="39"/>
      <c r="OFO154" s="39"/>
      <c r="OFP154" s="39"/>
      <c r="OFQ154" s="39"/>
      <c r="OFR154" s="39"/>
      <c r="OFS154" s="39"/>
      <c r="OFT154" s="39"/>
      <c r="OFU154" s="39"/>
      <c r="OFV154" s="39"/>
      <c r="OFW154" s="39"/>
      <c r="OFX154" s="39"/>
      <c r="OFY154" s="39"/>
      <c r="OFZ154" s="39"/>
      <c r="OGA154" s="39"/>
      <c r="OGB154" s="39"/>
      <c r="OGC154" s="39"/>
      <c r="OGD154" s="39"/>
      <c r="OGE154" s="39"/>
      <c r="OGF154" s="39"/>
      <c r="OGG154" s="39"/>
      <c r="OGH154" s="39"/>
      <c r="OGI154" s="39"/>
      <c r="OGJ154" s="39"/>
      <c r="OGK154" s="39"/>
      <c r="OGL154" s="39"/>
      <c r="OGM154" s="39"/>
      <c r="OGN154" s="39"/>
      <c r="OGO154" s="39"/>
      <c r="OGP154" s="39"/>
      <c r="OGQ154" s="39"/>
      <c r="OGR154" s="39"/>
      <c r="OGS154" s="39"/>
      <c r="OGT154" s="39"/>
      <c r="OGU154" s="39"/>
      <c r="OGV154" s="39"/>
      <c r="OGW154" s="39"/>
      <c r="OGX154" s="39"/>
      <c r="OGY154" s="39"/>
      <c r="OGZ154" s="39"/>
      <c r="OHA154" s="39"/>
      <c r="OHB154" s="39"/>
      <c r="OHC154" s="39"/>
      <c r="OHD154" s="39"/>
      <c r="OHE154" s="39"/>
      <c r="OHF154" s="39"/>
      <c r="OHG154" s="39"/>
      <c r="OHH154" s="39"/>
      <c r="OHI154" s="39"/>
      <c r="OHJ154" s="39"/>
      <c r="OHK154" s="39"/>
      <c r="OHL154" s="39"/>
      <c r="OHM154" s="39"/>
      <c r="OHN154" s="39"/>
      <c r="OHO154" s="39"/>
      <c r="OHP154" s="39"/>
      <c r="OHQ154" s="39"/>
      <c r="OHR154" s="39"/>
      <c r="OHS154" s="39"/>
      <c r="OHT154" s="39"/>
      <c r="OHU154" s="39"/>
      <c r="OHV154" s="39"/>
      <c r="OHW154" s="39"/>
      <c r="OHX154" s="39"/>
      <c r="OHY154" s="39"/>
      <c r="OHZ154" s="39"/>
      <c r="OIA154" s="39"/>
      <c r="OIB154" s="39"/>
      <c r="OIC154" s="39"/>
      <c r="OID154" s="39"/>
      <c r="OIE154" s="39"/>
      <c r="OIF154" s="39"/>
      <c r="OIG154" s="39"/>
      <c r="OIH154" s="39"/>
      <c r="OII154" s="39"/>
      <c r="OIJ154" s="39"/>
      <c r="OIK154" s="39"/>
      <c r="OIL154" s="39"/>
      <c r="OIM154" s="39"/>
      <c r="OIN154" s="39"/>
      <c r="OIO154" s="39"/>
      <c r="OIP154" s="39"/>
      <c r="OIQ154" s="39"/>
      <c r="OIR154" s="39"/>
      <c r="OIS154" s="39"/>
      <c r="OIT154" s="39"/>
      <c r="OIU154" s="39"/>
      <c r="OIV154" s="39"/>
      <c r="OIW154" s="39"/>
      <c r="OIX154" s="39"/>
      <c r="OIY154" s="39"/>
      <c r="OIZ154" s="39"/>
      <c r="OJA154" s="39"/>
      <c r="OJB154" s="39"/>
      <c r="OJC154" s="39"/>
      <c r="OJD154" s="39"/>
      <c r="OJE154" s="39"/>
      <c r="OJF154" s="39"/>
      <c r="OJG154" s="39"/>
      <c r="OJH154" s="39"/>
      <c r="OJI154" s="39"/>
      <c r="OJJ154" s="39"/>
      <c r="OJK154" s="39"/>
      <c r="OJL154" s="39"/>
      <c r="OJM154" s="39"/>
      <c r="OJN154" s="39"/>
      <c r="OJO154" s="39"/>
      <c r="OJP154" s="39"/>
      <c r="OJQ154" s="39"/>
      <c r="OJR154" s="39"/>
      <c r="OJS154" s="39"/>
      <c r="OJT154" s="39"/>
      <c r="OJU154" s="39"/>
      <c r="OJV154" s="39"/>
      <c r="OJW154" s="39"/>
      <c r="OJX154" s="39"/>
      <c r="OJY154" s="39"/>
      <c r="OJZ154" s="39"/>
      <c r="OKA154" s="39"/>
      <c r="OKB154" s="39"/>
      <c r="OKC154" s="39"/>
      <c r="OKD154" s="39"/>
      <c r="OKE154" s="39"/>
      <c r="OKF154" s="39"/>
      <c r="OKG154" s="39"/>
      <c r="OKH154" s="39"/>
      <c r="OKI154" s="39"/>
      <c r="OKJ154" s="39"/>
      <c r="OKK154" s="39"/>
      <c r="OKL154" s="39"/>
      <c r="OKM154" s="39"/>
      <c r="OKN154" s="39"/>
      <c r="OKO154" s="39"/>
      <c r="OKP154" s="39"/>
      <c r="OKQ154" s="39"/>
      <c r="OKR154" s="39"/>
      <c r="OKS154" s="39"/>
      <c r="OKT154" s="39"/>
      <c r="OKU154" s="39"/>
      <c r="OKV154" s="39"/>
      <c r="OKW154" s="39"/>
      <c r="OKX154" s="39"/>
      <c r="OKY154" s="39"/>
      <c r="OKZ154" s="39"/>
      <c r="OLA154" s="39"/>
      <c r="OLB154" s="39"/>
      <c r="OLC154" s="39"/>
      <c r="OLD154" s="39"/>
      <c r="OLE154" s="39"/>
      <c r="OLF154" s="39"/>
      <c r="OLG154" s="39"/>
      <c r="OLH154" s="39"/>
      <c r="OLI154" s="39"/>
      <c r="OLJ154" s="39"/>
      <c r="OLK154" s="39"/>
      <c r="OLL154" s="39"/>
      <c r="OLM154" s="39"/>
      <c r="OLN154" s="39"/>
      <c r="OLO154" s="39"/>
      <c r="OLP154" s="39"/>
      <c r="OLQ154" s="39"/>
      <c r="OLR154" s="39"/>
      <c r="OLS154" s="39"/>
      <c r="OLT154" s="39"/>
      <c r="OLU154" s="39"/>
      <c r="OLV154" s="39"/>
      <c r="OLW154" s="39"/>
      <c r="OLX154" s="39"/>
      <c r="OLY154" s="39"/>
      <c r="OLZ154" s="39"/>
      <c r="OMA154" s="39"/>
      <c r="OMB154" s="39"/>
      <c r="OMC154" s="39"/>
      <c r="OMD154" s="39"/>
      <c r="OME154" s="39"/>
      <c r="OMF154" s="39"/>
      <c r="OMG154" s="39"/>
      <c r="OMH154" s="39"/>
      <c r="OMI154" s="39"/>
      <c r="OMJ154" s="39"/>
      <c r="OMK154" s="39"/>
      <c r="OML154" s="39"/>
      <c r="OMM154" s="39"/>
      <c r="OMN154" s="39"/>
      <c r="OMO154" s="39"/>
      <c r="OMP154" s="39"/>
      <c r="OMQ154" s="39"/>
      <c r="OMR154" s="39"/>
      <c r="OMS154" s="39"/>
      <c r="OMT154" s="39"/>
      <c r="OMU154" s="39"/>
      <c r="OMV154" s="39"/>
      <c r="OMW154" s="39"/>
      <c r="OMX154" s="39"/>
      <c r="OMY154" s="39"/>
      <c r="OMZ154" s="39"/>
      <c r="ONA154" s="39"/>
      <c r="ONB154" s="39"/>
      <c r="ONC154" s="39"/>
      <c r="OND154" s="39"/>
      <c r="ONE154" s="39"/>
      <c r="ONF154" s="39"/>
      <c r="ONG154" s="39"/>
      <c r="ONH154" s="39"/>
      <c r="ONI154" s="39"/>
      <c r="ONJ154" s="39"/>
      <c r="ONK154" s="39"/>
      <c r="ONL154" s="39"/>
      <c r="ONM154" s="39"/>
      <c r="ONN154" s="39"/>
      <c r="ONO154" s="39"/>
      <c r="ONP154" s="39"/>
      <c r="ONQ154" s="39"/>
      <c r="ONR154" s="39"/>
      <c r="ONS154" s="39"/>
      <c r="ONT154" s="39"/>
      <c r="ONU154" s="39"/>
      <c r="ONV154" s="39"/>
      <c r="ONW154" s="39"/>
      <c r="ONX154" s="39"/>
      <c r="ONY154" s="39"/>
      <c r="ONZ154" s="39"/>
      <c r="OOA154" s="39"/>
      <c r="OOB154" s="39"/>
      <c r="OOC154" s="39"/>
      <c r="OOD154" s="39"/>
      <c r="OOE154" s="39"/>
      <c r="OOF154" s="39"/>
      <c r="OOG154" s="39"/>
      <c r="OOH154" s="39"/>
      <c r="OOI154" s="39"/>
      <c r="OOJ154" s="39"/>
      <c r="OOK154" s="39"/>
      <c r="OOL154" s="39"/>
      <c r="OOM154" s="39"/>
      <c r="OON154" s="39"/>
      <c r="OOO154" s="39"/>
      <c r="OOP154" s="39"/>
      <c r="OOQ154" s="39"/>
      <c r="OOR154" s="39"/>
      <c r="OOS154" s="39"/>
      <c r="OOT154" s="39"/>
      <c r="OOU154" s="39"/>
      <c r="OOV154" s="39"/>
      <c r="OOW154" s="39"/>
      <c r="OOX154" s="39"/>
      <c r="OOY154" s="39"/>
      <c r="OOZ154" s="39"/>
      <c r="OPA154" s="39"/>
      <c r="OPB154" s="39"/>
      <c r="OPC154" s="39"/>
      <c r="OPD154" s="39"/>
      <c r="OPE154" s="39"/>
      <c r="OPF154" s="39"/>
      <c r="OPG154" s="39"/>
      <c r="OPH154" s="39"/>
      <c r="OPI154" s="39"/>
      <c r="OPJ154" s="39"/>
      <c r="OPK154" s="39"/>
      <c r="OPL154" s="39"/>
      <c r="OPM154" s="39"/>
      <c r="OPN154" s="39"/>
      <c r="OPO154" s="39"/>
      <c r="OPP154" s="39"/>
      <c r="OPQ154" s="39"/>
      <c r="OPR154" s="39"/>
      <c r="OPS154" s="39"/>
      <c r="OPT154" s="39"/>
      <c r="OPU154" s="39"/>
      <c r="OPV154" s="39"/>
      <c r="OPW154" s="39"/>
      <c r="OPX154" s="39"/>
      <c r="OPY154" s="39"/>
      <c r="OPZ154" s="39"/>
      <c r="OQA154" s="39"/>
      <c r="OQB154" s="39"/>
      <c r="OQC154" s="39"/>
      <c r="OQD154" s="39"/>
      <c r="OQE154" s="39"/>
      <c r="OQF154" s="39"/>
      <c r="OQG154" s="39"/>
      <c r="OQH154" s="39"/>
      <c r="OQI154" s="39"/>
      <c r="OQJ154" s="39"/>
      <c r="OQK154" s="39"/>
      <c r="OQL154" s="39"/>
      <c r="OQM154" s="39"/>
      <c r="OQN154" s="39"/>
      <c r="OQO154" s="39"/>
      <c r="OQP154" s="39"/>
      <c r="OQQ154" s="39"/>
      <c r="OQR154" s="39"/>
      <c r="OQS154" s="39"/>
      <c r="OQT154" s="39"/>
      <c r="OQU154" s="39"/>
      <c r="OQV154" s="39"/>
      <c r="OQW154" s="39"/>
      <c r="OQX154" s="39"/>
      <c r="OQY154" s="39"/>
      <c r="OQZ154" s="39"/>
      <c r="ORA154" s="39"/>
      <c r="ORB154" s="39"/>
      <c r="ORC154" s="39"/>
      <c r="ORD154" s="39"/>
      <c r="ORE154" s="39"/>
      <c r="ORF154" s="39"/>
      <c r="ORG154" s="39"/>
      <c r="ORH154" s="39"/>
      <c r="ORI154" s="39"/>
      <c r="ORJ154" s="39"/>
      <c r="ORK154" s="39"/>
      <c r="ORL154" s="39"/>
      <c r="ORM154" s="39"/>
      <c r="ORN154" s="39"/>
      <c r="ORO154" s="39"/>
      <c r="ORP154" s="39"/>
      <c r="ORQ154" s="39"/>
      <c r="ORR154" s="39"/>
      <c r="ORS154" s="39"/>
      <c r="ORT154" s="39"/>
      <c r="ORU154" s="39"/>
      <c r="ORV154" s="39"/>
      <c r="ORW154" s="39"/>
      <c r="ORX154" s="39"/>
      <c r="ORY154" s="39"/>
      <c r="ORZ154" s="39"/>
      <c r="OSA154" s="39"/>
      <c r="OSB154" s="39"/>
      <c r="OSC154" s="39"/>
      <c r="OSD154" s="39"/>
      <c r="OSE154" s="39"/>
      <c r="OSF154" s="39"/>
      <c r="OSG154" s="39"/>
      <c r="OSH154" s="39"/>
      <c r="OSI154" s="39"/>
      <c r="OSJ154" s="39"/>
      <c r="OSK154" s="39"/>
      <c r="OSL154" s="39"/>
      <c r="OSM154" s="39"/>
      <c r="OSN154" s="39"/>
      <c r="OSO154" s="39"/>
      <c r="OSP154" s="39"/>
      <c r="OSQ154" s="39"/>
      <c r="OSR154" s="39"/>
      <c r="OSS154" s="39"/>
      <c r="OST154" s="39"/>
      <c r="OSU154" s="39"/>
      <c r="OSV154" s="39"/>
      <c r="OSW154" s="39"/>
      <c r="OSX154" s="39"/>
      <c r="OSY154" s="39"/>
      <c r="OSZ154" s="39"/>
      <c r="OTA154" s="39"/>
      <c r="OTB154" s="39"/>
      <c r="OTC154" s="39"/>
      <c r="OTD154" s="39"/>
      <c r="OTE154" s="39"/>
      <c r="OTF154" s="39"/>
      <c r="OTG154" s="39"/>
      <c r="OTH154" s="39"/>
      <c r="OTI154" s="39"/>
      <c r="OTJ154" s="39"/>
      <c r="OTK154" s="39"/>
      <c r="OTL154" s="39"/>
      <c r="OTM154" s="39"/>
      <c r="OTN154" s="39"/>
      <c r="OTO154" s="39"/>
      <c r="OTP154" s="39"/>
      <c r="OTQ154" s="39"/>
      <c r="OTR154" s="39"/>
      <c r="OTS154" s="39"/>
      <c r="OTT154" s="39"/>
      <c r="OTU154" s="39"/>
      <c r="OTV154" s="39"/>
      <c r="OTW154" s="39"/>
      <c r="OTX154" s="39"/>
      <c r="OTY154" s="39"/>
      <c r="OTZ154" s="39"/>
      <c r="OUA154" s="39"/>
      <c r="OUB154" s="39"/>
      <c r="OUC154" s="39"/>
      <c r="OUD154" s="39"/>
      <c r="OUE154" s="39"/>
      <c r="OUF154" s="39"/>
      <c r="OUG154" s="39"/>
      <c r="OUH154" s="39"/>
      <c r="OUI154" s="39"/>
      <c r="OUJ154" s="39"/>
      <c r="OUK154" s="39"/>
      <c r="OUL154" s="39"/>
      <c r="OUM154" s="39"/>
      <c r="OUN154" s="39"/>
      <c r="OUO154" s="39"/>
      <c r="OUP154" s="39"/>
      <c r="OUQ154" s="39"/>
      <c r="OUR154" s="39"/>
      <c r="OUS154" s="39"/>
      <c r="OUT154" s="39"/>
      <c r="OUU154" s="39"/>
      <c r="OUV154" s="39"/>
      <c r="OUW154" s="39"/>
      <c r="OUX154" s="39"/>
      <c r="OUY154" s="39"/>
      <c r="OUZ154" s="39"/>
      <c r="OVA154" s="39"/>
      <c r="OVB154" s="39"/>
      <c r="OVC154" s="39"/>
      <c r="OVD154" s="39"/>
      <c r="OVE154" s="39"/>
      <c r="OVF154" s="39"/>
      <c r="OVG154" s="39"/>
      <c r="OVH154" s="39"/>
      <c r="OVI154" s="39"/>
      <c r="OVJ154" s="39"/>
      <c r="OVK154" s="39"/>
      <c r="OVL154" s="39"/>
      <c r="OVM154" s="39"/>
      <c r="OVN154" s="39"/>
      <c r="OVO154" s="39"/>
      <c r="OVP154" s="39"/>
      <c r="OVQ154" s="39"/>
      <c r="OVR154" s="39"/>
      <c r="OVS154" s="39"/>
      <c r="OVT154" s="39"/>
      <c r="OVU154" s="39"/>
      <c r="OVV154" s="39"/>
      <c r="OVW154" s="39"/>
      <c r="OVX154" s="39"/>
      <c r="OVY154" s="39"/>
      <c r="OVZ154" s="39"/>
      <c r="OWA154" s="39"/>
      <c r="OWB154" s="39"/>
      <c r="OWC154" s="39"/>
      <c r="OWD154" s="39"/>
      <c r="OWE154" s="39"/>
      <c r="OWF154" s="39"/>
      <c r="OWG154" s="39"/>
      <c r="OWH154" s="39"/>
      <c r="OWI154" s="39"/>
      <c r="OWJ154" s="39"/>
      <c r="OWK154" s="39"/>
      <c r="OWL154" s="39"/>
      <c r="OWM154" s="39"/>
      <c r="OWN154" s="39"/>
      <c r="OWO154" s="39"/>
      <c r="OWP154" s="39"/>
      <c r="OWQ154" s="39"/>
      <c r="OWR154" s="39"/>
      <c r="OWS154" s="39"/>
      <c r="OWT154" s="39"/>
      <c r="OWU154" s="39"/>
      <c r="OWV154" s="39"/>
      <c r="OWW154" s="39"/>
      <c r="OWX154" s="39"/>
      <c r="OWY154" s="39"/>
      <c r="OWZ154" s="39"/>
      <c r="OXA154" s="39"/>
      <c r="OXB154" s="39"/>
      <c r="OXC154" s="39"/>
      <c r="OXD154" s="39"/>
      <c r="OXE154" s="39"/>
      <c r="OXF154" s="39"/>
      <c r="OXG154" s="39"/>
      <c r="OXH154" s="39"/>
      <c r="OXI154" s="39"/>
      <c r="OXJ154" s="39"/>
      <c r="OXK154" s="39"/>
      <c r="OXL154" s="39"/>
      <c r="OXM154" s="39"/>
      <c r="OXN154" s="39"/>
      <c r="OXO154" s="39"/>
      <c r="OXP154" s="39"/>
      <c r="OXQ154" s="39"/>
      <c r="OXR154" s="39"/>
      <c r="OXS154" s="39"/>
      <c r="OXT154" s="39"/>
      <c r="OXU154" s="39"/>
      <c r="OXV154" s="39"/>
      <c r="OXW154" s="39"/>
      <c r="OXX154" s="39"/>
      <c r="OXY154" s="39"/>
      <c r="OXZ154" s="39"/>
      <c r="OYA154" s="39"/>
      <c r="OYB154" s="39"/>
      <c r="OYC154" s="39"/>
      <c r="OYD154" s="39"/>
      <c r="OYE154" s="39"/>
      <c r="OYF154" s="39"/>
      <c r="OYG154" s="39"/>
      <c r="OYH154" s="39"/>
      <c r="OYI154" s="39"/>
      <c r="OYJ154" s="39"/>
      <c r="OYK154" s="39"/>
      <c r="OYL154" s="39"/>
      <c r="OYM154" s="39"/>
      <c r="OYN154" s="39"/>
      <c r="OYO154" s="39"/>
      <c r="OYP154" s="39"/>
      <c r="OYQ154" s="39"/>
      <c r="OYR154" s="39"/>
      <c r="OYS154" s="39"/>
      <c r="OYT154" s="39"/>
      <c r="OYU154" s="39"/>
      <c r="OYV154" s="39"/>
      <c r="OYW154" s="39"/>
      <c r="OYX154" s="39"/>
      <c r="OYY154" s="39"/>
      <c r="OYZ154" s="39"/>
      <c r="OZA154" s="39"/>
      <c r="OZB154" s="39"/>
      <c r="OZC154" s="39"/>
      <c r="OZD154" s="39"/>
      <c r="OZE154" s="39"/>
      <c r="OZF154" s="39"/>
      <c r="OZG154" s="39"/>
      <c r="OZH154" s="39"/>
      <c r="OZI154" s="39"/>
      <c r="OZJ154" s="39"/>
      <c r="OZK154" s="39"/>
      <c r="OZL154" s="39"/>
      <c r="OZM154" s="39"/>
      <c r="OZN154" s="39"/>
      <c r="OZO154" s="39"/>
      <c r="OZP154" s="39"/>
      <c r="OZQ154" s="39"/>
      <c r="OZR154" s="39"/>
      <c r="OZS154" s="39"/>
      <c r="OZT154" s="39"/>
      <c r="OZU154" s="39"/>
      <c r="OZV154" s="39"/>
      <c r="OZW154" s="39"/>
      <c r="OZX154" s="39"/>
      <c r="OZY154" s="39"/>
      <c r="OZZ154" s="39"/>
      <c r="PAA154" s="39"/>
      <c r="PAB154" s="39"/>
      <c r="PAC154" s="39"/>
      <c r="PAD154" s="39"/>
      <c r="PAE154" s="39"/>
      <c r="PAF154" s="39"/>
      <c r="PAG154" s="39"/>
      <c r="PAH154" s="39"/>
      <c r="PAI154" s="39"/>
      <c r="PAJ154" s="39"/>
      <c r="PAK154" s="39"/>
      <c r="PAL154" s="39"/>
      <c r="PAM154" s="39"/>
      <c r="PAN154" s="39"/>
      <c r="PAO154" s="39"/>
      <c r="PAP154" s="39"/>
      <c r="PAQ154" s="39"/>
      <c r="PAR154" s="39"/>
      <c r="PAS154" s="39"/>
      <c r="PAT154" s="39"/>
      <c r="PAU154" s="39"/>
      <c r="PAV154" s="39"/>
      <c r="PAW154" s="39"/>
      <c r="PAX154" s="39"/>
      <c r="PAY154" s="39"/>
      <c r="PAZ154" s="39"/>
      <c r="PBA154" s="39"/>
      <c r="PBB154" s="39"/>
      <c r="PBC154" s="39"/>
      <c r="PBD154" s="39"/>
      <c r="PBE154" s="39"/>
      <c r="PBF154" s="39"/>
      <c r="PBG154" s="39"/>
      <c r="PBH154" s="39"/>
      <c r="PBI154" s="39"/>
      <c r="PBJ154" s="39"/>
      <c r="PBK154" s="39"/>
      <c r="PBL154" s="39"/>
      <c r="PBM154" s="39"/>
      <c r="PBN154" s="39"/>
      <c r="PBO154" s="39"/>
      <c r="PBP154" s="39"/>
      <c r="PBQ154" s="39"/>
      <c r="PBR154" s="39"/>
      <c r="PBS154" s="39"/>
      <c r="PBT154" s="39"/>
      <c r="PBU154" s="39"/>
      <c r="PBV154" s="39"/>
      <c r="PBW154" s="39"/>
      <c r="PBX154" s="39"/>
      <c r="PBY154" s="39"/>
      <c r="PBZ154" s="39"/>
      <c r="PCA154" s="39"/>
      <c r="PCB154" s="39"/>
      <c r="PCC154" s="39"/>
      <c r="PCD154" s="39"/>
      <c r="PCE154" s="39"/>
      <c r="PCF154" s="39"/>
      <c r="PCG154" s="39"/>
      <c r="PCH154" s="39"/>
      <c r="PCI154" s="39"/>
      <c r="PCJ154" s="39"/>
      <c r="PCK154" s="39"/>
      <c r="PCL154" s="39"/>
      <c r="PCM154" s="39"/>
      <c r="PCN154" s="39"/>
      <c r="PCO154" s="39"/>
      <c r="PCP154" s="39"/>
      <c r="PCQ154" s="39"/>
      <c r="PCR154" s="39"/>
      <c r="PCS154" s="39"/>
      <c r="PCT154" s="39"/>
      <c r="PCU154" s="39"/>
      <c r="PCV154" s="39"/>
      <c r="PCW154" s="39"/>
      <c r="PCX154" s="39"/>
      <c r="PCY154" s="39"/>
      <c r="PCZ154" s="39"/>
      <c r="PDA154" s="39"/>
      <c r="PDB154" s="39"/>
      <c r="PDC154" s="39"/>
      <c r="PDD154" s="39"/>
      <c r="PDE154" s="39"/>
      <c r="PDF154" s="39"/>
      <c r="PDG154" s="39"/>
      <c r="PDH154" s="39"/>
      <c r="PDI154" s="39"/>
      <c r="PDJ154" s="39"/>
      <c r="PDK154" s="39"/>
      <c r="PDL154" s="39"/>
      <c r="PDM154" s="39"/>
      <c r="PDN154" s="39"/>
      <c r="PDO154" s="39"/>
      <c r="PDP154" s="39"/>
      <c r="PDQ154" s="39"/>
      <c r="PDR154" s="39"/>
      <c r="PDS154" s="39"/>
      <c r="PDT154" s="39"/>
      <c r="PDU154" s="39"/>
      <c r="PDV154" s="39"/>
      <c r="PDW154" s="39"/>
      <c r="PDX154" s="39"/>
      <c r="PDY154" s="39"/>
      <c r="PDZ154" s="39"/>
      <c r="PEA154" s="39"/>
      <c r="PEB154" s="39"/>
      <c r="PEC154" s="39"/>
      <c r="PED154" s="39"/>
      <c r="PEE154" s="39"/>
      <c r="PEF154" s="39"/>
      <c r="PEG154" s="39"/>
      <c r="PEH154" s="39"/>
      <c r="PEI154" s="39"/>
      <c r="PEJ154" s="39"/>
      <c r="PEK154" s="39"/>
      <c r="PEL154" s="39"/>
      <c r="PEM154" s="39"/>
      <c r="PEN154" s="39"/>
      <c r="PEO154" s="39"/>
      <c r="PEP154" s="39"/>
      <c r="PEQ154" s="39"/>
      <c r="PER154" s="39"/>
      <c r="PES154" s="39"/>
      <c r="PET154" s="39"/>
      <c r="PEU154" s="39"/>
      <c r="PEV154" s="39"/>
      <c r="PEW154" s="39"/>
      <c r="PEX154" s="39"/>
      <c r="PEY154" s="39"/>
      <c r="PEZ154" s="39"/>
      <c r="PFA154" s="39"/>
      <c r="PFB154" s="39"/>
      <c r="PFC154" s="39"/>
      <c r="PFD154" s="39"/>
      <c r="PFE154" s="39"/>
      <c r="PFF154" s="39"/>
      <c r="PFG154" s="39"/>
      <c r="PFH154" s="39"/>
      <c r="PFI154" s="39"/>
      <c r="PFJ154" s="39"/>
      <c r="PFK154" s="39"/>
      <c r="PFL154" s="39"/>
      <c r="PFM154" s="39"/>
      <c r="PFN154" s="39"/>
      <c r="PFO154" s="39"/>
      <c r="PFP154" s="39"/>
      <c r="PFQ154" s="39"/>
      <c r="PFR154" s="39"/>
      <c r="PFS154" s="39"/>
      <c r="PFT154" s="39"/>
      <c r="PFU154" s="39"/>
      <c r="PFV154" s="39"/>
      <c r="PFW154" s="39"/>
      <c r="PFX154" s="39"/>
      <c r="PFY154" s="39"/>
      <c r="PFZ154" s="39"/>
      <c r="PGA154" s="39"/>
      <c r="PGB154" s="39"/>
      <c r="PGC154" s="39"/>
      <c r="PGD154" s="39"/>
      <c r="PGE154" s="39"/>
      <c r="PGF154" s="39"/>
      <c r="PGG154" s="39"/>
      <c r="PGH154" s="39"/>
      <c r="PGI154" s="39"/>
      <c r="PGJ154" s="39"/>
      <c r="PGK154" s="39"/>
      <c r="PGL154" s="39"/>
      <c r="PGM154" s="39"/>
      <c r="PGN154" s="39"/>
      <c r="PGO154" s="39"/>
      <c r="PGP154" s="39"/>
      <c r="PGQ154" s="39"/>
      <c r="PGR154" s="39"/>
      <c r="PGS154" s="39"/>
      <c r="PGT154" s="39"/>
      <c r="PGU154" s="39"/>
      <c r="PGV154" s="39"/>
      <c r="PGW154" s="39"/>
      <c r="PGX154" s="39"/>
      <c r="PGY154" s="39"/>
      <c r="PGZ154" s="39"/>
      <c r="PHA154" s="39"/>
      <c r="PHB154" s="39"/>
      <c r="PHC154" s="39"/>
      <c r="PHD154" s="39"/>
      <c r="PHE154" s="39"/>
      <c r="PHF154" s="39"/>
      <c r="PHG154" s="39"/>
      <c r="PHH154" s="39"/>
      <c r="PHI154" s="39"/>
      <c r="PHJ154" s="39"/>
      <c r="PHK154" s="39"/>
      <c r="PHL154" s="39"/>
      <c r="PHM154" s="39"/>
      <c r="PHN154" s="39"/>
      <c r="PHO154" s="39"/>
      <c r="PHP154" s="39"/>
      <c r="PHQ154" s="39"/>
      <c r="PHR154" s="39"/>
      <c r="PHS154" s="39"/>
      <c r="PHT154" s="39"/>
      <c r="PHU154" s="39"/>
      <c r="PHV154" s="39"/>
      <c r="PHW154" s="39"/>
      <c r="PHX154" s="39"/>
      <c r="PHY154" s="39"/>
      <c r="PHZ154" s="39"/>
      <c r="PIA154" s="39"/>
      <c r="PIB154" s="39"/>
      <c r="PIC154" s="39"/>
      <c r="PID154" s="39"/>
      <c r="PIE154" s="39"/>
      <c r="PIF154" s="39"/>
      <c r="PIG154" s="39"/>
      <c r="PIH154" s="39"/>
      <c r="PII154" s="39"/>
      <c r="PIJ154" s="39"/>
      <c r="PIK154" s="39"/>
      <c r="PIL154" s="39"/>
      <c r="PIM154" s="39"/>
      <c r="PIN154" s="39"/>
      <c r="PIO154" s="39"/>
      <c r="PIP154" s="39"/>
      <c r="PIQ154" s="39"/>
      <c r="PIR154" s="39"/>
      <c r="PIS154" s="39"/>
      <c r="PIT154" s="39"/>
      <c r="PIU154" s="39"/>
      <c r="PIV154" s="39"/>
      <c r="PIW154" s="39"/>
      <c r="PIX154" s="39"/>
      <c r="PIY154" s="39"/>
      <c r="PIZ154" s="39"/>
      <c r="PJA154" s="39"/>
      <c r="PJB154" s="39"/>
      <c r="PJC154" s="39"/>
      <c r="PJD154" s="39"/>
      <c r="PJE154" s="39"/>
      <c r="PJF154" s="39"/>
      <c r="PJG154" s="39"/>
      <c r="PJH154" s="39"/>
      <c r="PJI154" s="39"/>
      <c r="PJJ154" s="39"/>
      <c r="PJK154" s="39"/>
      <c r="PJL154" s="39"/>
      <c r="PJM154" s="39"/>
      <c r="PJN154" s="39"/>
      <c r="PJO154" s="39"/>
      <c r="PJP154" s="39"/>
      <c r="PJQ154" s="39"/>
      <c r="PJR154" s="39"/>
      <c r="PJS154" s="39"/>
      <c r="PJT154" s="39"/>
      <c r="PJU154" s="39"/>
      <c r="PJV154" s="39"/>
      <c r="PJW154" s="39"/>
      <c r="PJX154" s="39"/>
      <c r="PJY154" s="39"/>
      <c r="PJZ154" s="39"/>
      <c r="PKA154" s="39"/>
      <c r="PKB154" s="39"/>
      <c r="PKC154" s="39"/>
      <c r="PKD154" s="39"/>
      <c r="PKE154" s="39"/>
      <c r="PKF154" s="39"/>
      <c r="PKG154" s="39"/>
      <c r="PKH154" s="39"/>
      <c r="PKI154" s="39"/>
      <c r="PKJ154" s="39"/>
      <c r="PKK154" s="39"/>
      <c r="PKL154" s="39"/>
      <c r="PKM154" s="39"/>
      <c r="PKN154" s="39"/>
      <c r="PKO154" s="39"/>
      <c r="PKP154" s="39"/>
      <c r="PKQ154" s="39"/>
      <c r="PKR154" s="39"/>
      <c r="PKS154" s="39"/>
      <c r="PKT154" s="39"/>
      <c r="PKU154" s="39"/>
      <c r="PKV154" s="39"/>
      <c r="PKW154" s="39"/>
      <c r="PKX154" s="39"/>
      <c r="PKY154" s="39"/>
      <c r="PKZ154" s="39"/>
      <c r="PLA154" s="39"/>
      <c r="PLB154" s="39"/>
      <c r="PLC154" s="39"/>
      <c r="PLD154" s="39"/>
      <c r="PLE154" s="39"/>
      <c r="PLF154" s="39"/>
      <c r="PLG154" s="39"/>
      <c r="PLH154" s="39"/>
      <c r="PLI154" s="39"/>
      <c r="PLJ154" s="39"/>
      <c r="PLK154" s="39"/>
      <c r="PLL154" s="39"/>
      <c r="PLM154" s="39"/>
      <c r="PLN154" s="39"/>
      <c r="PLO154" s="39"/>
      <c r="PLP154" s="39"/>
      <c r="PLQ154" s="39"/>
      <c r="PLR154" s="39"/>
      <c r="PLS154" s="39"/>
      <c r="PLT154" s="39"/>
      <c r="PLU154" s="39"/>
      <c r="PLV154" s="39"/>
      <c r="PLW154" s="39"/>
      <c r="PLX154" s="39"/>
      <c r="PLY154" s="39"/>
      <c r="PLZ154" s="39"/>
      <c r="PMA154" s="39"/>
      <c r="PMB154" s="39"/>
      <c r="PMC154" s="39"/>
      <c r="PMD154" s="39"/>
      <c r="PME154" s="39"/>
      <c r="PMF154" s="39"/>
      <c r="PMG154" s="39"/>
      <c r="PMH154" s="39"/>
      <c r="PMI154" s="39"/>
      <c r="PMJ154" s="39"/>
      <c r="PMK154" s="39"/>
      <c r="PML154" s="39"/>
      <c r="PMM154" s="39"/>
      <c r="PMN154" s="39"/>
      <c r="PMO154" s="39"/>
      <c r="PMP154" s="39"/>
      <c r="PMQ154" s="39"/>
      <c r="PMR154" s="39"/>
      <c r="PMS154" s="39"/>
      <c r="PMT154" s="39"/>
      <c r="PMU154" s="39"/>
      <c r="PMV154" s="39"/>
      <c r="PMW154" s="39"/>
      <c r="PMX154" s="39"/>
      <c r="PMY154" s="39"/>
      <c r="PMZ154" s="39"/>
      <c r="PNA154" s="39"/>
      <c r="PNB154" s="39"/>
      <c r="PNC154" s="39"/>
      <c r="PND154" s="39"/>
      <c r="PNE154" s="39"/>
      <c r="PNF154" s="39"/>
      <c r="PNG154" s="39"/>
      <c r="PNH154" s="39"/>
      <c r="PNI154" s="39"/>
      <c r="PNJ154" s="39"/>
      <c r="PNK154" s="39"/>
      <c r="PNL154" s="39"/>
      <c r="PNM154" s="39"/>
      <c r="PNN154" s="39"/>
      <c r="PNO154" s="39"/>
      <c r="PNP154" s="39"/>
      <c r="PNQ154" s="39"/>
      <c r="PNR154" s="39"/>
      <c r="PNS154" s="39"/>
      <c r="PNT154" s="39"/>
      <c r="PNU154" s="39"/>
      <c r="PNV154" s="39"/>
      <c r="PNW154" s="39"/>
      <c r="PNX154" s="39"/>
      <c r="PNY154" s="39"/>
      <c r="PNZ154" s="39"/>
      <c r="POA154" s="39"/>
      <c r="POB154" s="39"/>
      <c r="POC154" s="39"/>
      <c r="POD154" s="39"/>
      <c r="POE154" s="39"/>
      <c r="POF154" s="39"/>
      <c r="POG154" s="39"/>
      <c r="POH154" s="39"/>
      <c r="POI154" s="39"/>
      <c r="POJ154" s="39"/>
      <c r="POK154" s="39"/>
      <c r="POL154" s="39"/>
      <c r="POM154" s="39"/>
      <c r="PON154" s="39"/>
      <c r="POO154" s="39"/>
      <c r="POP154" s="39"/>
      <c r="POQ154" s="39"/>
      <c r="POR154" s="39"/>
      <c r="POS154" s="39"/>
      <c r="POT154" s="39"/>
      <c r="POU154" s="39"/>
      <c r="POV154" s="39"/>
      <c r="POW154" s="39"/>
      <c r="POX154" s="39"/>
      <c r="POY154" s="39"/>
      <c r="POZ154" s="39"/>
      <c r="PPA154" s="39"/>
      <c r="PPB154" s="39"/>
      <c r="PPC154" s="39"/>
      <c r="PPD154" s="39"/>
      <c r="PPE154" s="39"/>
      <c r="PPF154" s="39"/>
      <c r="PPG154" s="39"/>
      <c r="PPH154" s="39"/>
      <c r="PPI154" s="39"/>
      <c r="PPJ154" s="39"/>
      <c r="PPK154" s="39"/>
      <c r="PPL154" s="39"/>
      <c r="PPM154" s="39"/>
      <c r="PPN154" s="39"/>
      <c r="PPO154" s="39"/>
      <c r="PPP154" s="39"/>
      <c r="PPQ154" s="39"/>
      <c r="PPR154" s="39"/>
      <c r="PPS154" s="39"/>
      <c r="PPT154" s="39"/>
      <c r="PPU154" s="39"/>
      <c r="PPV154" s="39"/>
      <c r="PPW154" s="39"/>
      <c r="PPX154" s="39"/>
      <c r="PPY154" s="39"/>
      <c r="PPZ154" s="39"/>
      <c r="PQA154" s="39"/>
      <c r="PQB154" s="39"/>
      <c r="PQC154" s="39"/>
      <c r="PQD154" s="39"/>
      <c r="PQE154" s="39"/>
      <c r="PQF154" s="39"/>
      <c r="PQG154" s="39"/>
      <c r="PQH154" s="39"/>
      <c r="PQI154" s="39"/>
      <c r="PQJ154" s="39"/>
      <c r="PQK154" s="39"/>
      <c r="PQL154" s="39"/>
      <c r="PQM154" s="39"/>
      <c r="PQN154" s="39"/>
      <c r="PQO154" s="39"/>
      <c r="PQP154" s="39"/>
      <c r="PQQ154" s="39"/>
      <c r="PQR154" s="39"/>
      <c r="PQS154" s="39"/>
      <c r="PQT154" s="39"/>
      <c r="PQU154" s="39"/>
      <c r="PQV154" s="39"/>
      <c r="PQW154" s="39"/>
      <c r="PQX154" s="39"/>
      <c r="PQY154" s="39"/>
      <c r="PQZ154" s="39"/>
      <c r="PRA154" s="39"/>
      <c r="PRB154" s="39"/>
      <c r="PRC154" s="39"/>
      <c r="PRD154" s="39"/>
      <c r="PRE154" s="39"/>
      <c r="PRF154" s="39"/>
      <c r="PRG154" s="39"/>
      <c r="PRH154" s="39"/>
      <c r="PRI154" s="39"/>
      <c r="PRJ154" s="39"/>
      <c r="PRK154" s="39"/>
      <c r="PRL154" s="39"/>
      <c r="PRM154" s="39"/>
      <c r="PRN154" s="39"/>
      <c r="PRO154" s="39"/>
      <c r="PRP154" s="39"/>
      <c r="PRQ154" s="39"/>
      <c r="PRR154" s="39"/>
      <c r="PRS154" s="39"/>
      <c r="PRT154" s="39"/>
      <c r="PRU154" s="39"/>
      <c r="PRV154" s="39"/>
      <c r="PRW154" s="39"/>
      <c r="PRX154" s="39"/>
      <c r="PRY154" s="39"/>
      <c r="PRZ154" s="39"/>
      <c r="PSA154" s="39"/>
      <c r="PSB154" s="39"/>
      <c r="PSC154" s="39"/>
      <c r="PSD154" s="39"/>
      <c r="PSE154" s="39"/>
      <c r="PSF154" s="39"/>
      <c r="PSG154" s="39"/>
      <c r="PSH154" s="39"/>
      <c r="PSI154" s="39"/>
      <c r="PSJ154" s="39"/>
      <c r="PSK154" s="39"/>
      <c r="PSL154" s="39"/>
      <c r="PSM154" s="39"/>
      <c r="PSN154" s="39"/>
      <c r="PSO154" s="39"/>
      <c r="PSP154" s="39"/>
      <c r="PSQ154" s="39"/>
      <c r="PSR154" s="39"/>
      <c r="PSS154" s="39"/>
      <c r="PST154" s="39"/>
      <c r="PSU154" s="39"/>
      <c r="PSV154" s="39"/>
      <c r="PSW154" s="39"/>
      <c r="PSX154" s="39"/>
      <c r="PSY154" s="39"/>
      <c r="PSZ154" s="39"/>
      <c r="PTA154" s="39"/>
      <c r="PTB154" s="39"/>
      <c r="PTC154" s="39"/>
      <c r="PTD154" s="39"/>
      <c r="PTE154" s="39"/>
      <c r="PTF154" s="39"/>
      <c r="PTG154" s="39"/>
      <c r="PTH154" s="39"/>
      <c r="PTI154" s="39"/>
      <c r="PTJ154" s="39"/>
      <c r="PTK154" s="39"/>
      <c r="PTL154" s="39"/>
      <c r="PTM154" s="39"/>
      <c r="PTN154" s="39"/>
      <c r="PTO154" s="39"/>
      <c r="PTP154" s="39"/>
      <c r="PTQ154" s="39"/>
      <c r="PTR154" s="39"/>
      <c r="PTS154" s="39"/>
      <c r="PTT154" s="39"/>
      <c r="PTU154" s="39"/>
      <c r="PTV154" s="39"/>
      <c r="PTW154" s="39"/>
      <c r="PTX154" s="39"/>
      <c r="PTY154" s="39"/>
      <c r="PTZ154" s="39"/>
      <c r="PUA154" s="39"/>
      <c r="PUB154" s="39"/>
      <c r="PUC154" s="39"/>
      <c r="PUD154" s="39"/>
      <c r="PUE154" s="39"/>
      <c r="PUF154" s="39"/>
      <c r="PUG154" s="39"/>
      <c r="PUH154" s="39"/>
      <c r="PUI154" s="39"/>
      <c r="PUJ154" s="39"/>
      <c r="PUK154" s="39"/>
      <c r="PUL154" s="39"/>
      <c r="PUM154" s="39"/>
      <c r="PUN154" s="39"/>
      <c r="PUO154" s="39"/>
      <c r="PUP154" s="39"/>
      <c r="PUQ154" s="39"/>
      <c r="PUR154" s="39"/>
      <c r="PUS154" s="39"/>
      <c r="PUT154" s="39"/>
      <c r="PUU154" s="39"/>
      <c r="PUV154" s="39"/>
      <c r="PUW154" s="39"/>
      <c r="PUX154" s="39"/>
      <c r="PUY154" s="39"/>
      <c r="PUZ154" s="39"/>
      <c r="PVA154" s="39"/>
      <c r="PVB154" s="39"/>
      <c r="PVC154" s="39"/>
      <c r="PVD154" s="39"/>
      <c r="PVE154" s="39"/>
      <c r="PVF154" s="39"/>
      <c r="PVG154" s="39"/>
      <c r="PVH154" s="39"/>
      <c r="PVI154" s="39"/>
      <c r="PVJ154" s="39"/>
      <c r="PVK154" s="39"/>
      <c r="PVL154" s="39"/>
      <c r="PVM154" s="39"/>
      <c r="PVN154" s="39"/>
      <c r="PVO154" s="39"/>
      <c r="PVP154" s="39"/>
      <c r="PVQ154" s="39"/>
      <c r="PVR154" s="39"/>
      <c r="PVS154" s="39"/>
      <c r="PVT154" s="39"/>
      <c r="PVU154" s="39"/>
      <c r="PVV154" s="39"/>
      <c r="PVW154" s="39"/>
      <c r="PVX154" s="39"/>
      <c r="PVY154" s="39"/>
      <c r="PVZ154" s="39"/>
      <c r="PWA154" s="39"/>
      <c r="PWB154" s="39"/>
      <c r="PWC154" s="39"/>
      <c r="PWD154" s="39"/>
      <c r="PWE154" s="39"/>
      <c r="PWF154" s="39"/>
      <c r="PWG154" s="39"/>
      <c r="PWH154" s="39"/>
      <c r="PWI154" s="39"/>
      <c r="PWJ154" s="39"/>
      <c r="PWK154" s="39"/>
      <c r="PWL154" s="39"/>
      <c r="PWM154" s="39"/>
      <c r="PWN154" s="39"/>
      <c r="PWO154" s="39"/>
      <c r="PWP154" s="39"/>
      <c r="PWQ154" s="39"/>
      <c r="PWR154" s="39"/>
      <c r="PWS154" s="39"/>
      <c r="PWT154" s="39"/>
      <c r="PWU154" s="39"/>
      <c r="PWV154" s="39"/>
      <c r="PWW154" s="39"/>
      <c r="PWX154" s="39"/>
      <c r="PWY154" s="39"/>
      <c r="PWZ154" s="39"/>
      <c r="PXA154" s="39"/>
      <c r="PXB154" s="39"/>
      <c r="PXC154" s="39"/>
      <c r="PXD154" s="39"/>
      <c r="PXE154" s="39"/>
      <c r="PXF154" s="39"/>
      <c r="PXG154" s="39"/>
      <c r="PXH154" s="39"/>
      <c r="PXI154" s="39"/>
      <c r="PXJ154" s="39"/>
      <c r="PXK154" s="39"/>
      <c r="PXL154" s="39"/>
      <c r="PXM154" s="39"/>
      <c r="PXN154" s="39"/>
      <c r="PXO154" s="39"/>
      <c r="PXP154" s="39"/>
      <c r="PXQ154" s="39"/>
      <c r="PXR154" s="39"/>
      <c r="PXS154" s="39"/>
      <c r="PXT154" s="39"/>
      <c r="PXU154" s="39"/>
      <c r="PXV154" s="39"/>
      <c r="PXW154" s="39"/>
      <c r="PXX154" s="39"/>
      <c r="PXY154" s="39"/>
      <c r="PXZ154" s="39"/>
      <c r="PYA154" s="39"/>
      <c r="PYB154" s="39"/>
      <c r="PYC154" s="39"/>
      <c r="PYD154" s="39"/>
      <c r="PYE154" s="39"/>
      <c r="PYF154" s="39"/>
      <c r="PYG154" s="39"/>
      <c r="PYH154" s="39"/>
      <c r="PYI154" s="39"/>
      <c r="PYJ154" s="39"/>
      <c r="PYK154" s="39"/>
      <c r="PYL154" s="39"/>
      <c r="PYM154" s="39"/>
      <c r="PYN154" s="39"/>
      <c r="PYO154" s="39"/>
      <c r="PYP154" s="39"/>
      <c r="PYQ154" s="39"/>
      <c r="PYR154" s="39"/>
      <c r="PYS154" s="39"/>
      <c r="PYT154" s="39"/>
      <c r="PYU154" s="39"/>
      <c r="PYV154" s="39"/>
      <c r="PYW154" s="39"/>
      <c r="PYX154" s="39"/>
      <c r="PYY154" s="39"/>
      <c r="PYZ154" s="39"/>
      <c r="PZA154" s="39"/>
      <c r="PZB154" s="39"/>
      <c r="PZC154" s="39"/>
      <c r="PZD154" s="39"/>
      <c r="PZE154" s="39"/>
      <c r="PZF154" s="39"/>
      <c r="PZG154" s="39"/>
      <c r="PZH154" s="39"/>
      <c r="PZI154" s="39"/>
      <c r="PZJ154" s="39"/>
      <c r="PZK154" s="39"/>
      <c r="PZL154" s="39"/>
      <c r="PZM154" s="39"/>
      <c r="PZN154" s="39"/>
      <c r="PZO154" s="39"/>
      <c r="PZP154" s="39"/>
      <c r="PZQ154" s="39"/>
      <c r="PZR154" s="39"/>
      <c r="PZS154" s="39"/>
      <c r="PZT154" s="39"/>
      <c r="PZU154" s="39"/>
      <c r="PZV154" s="39"/>
      <c r="PZW154" s="39"/>
      <c r="PZX154" s="39"/>
      <c r="PZY154" s="39"/>
      <c r="PZZ154" s="39"/>
      <c r="QAA154" s="39"/>
      <c r="QAB154" s="39"/>
      <c r="QAC154" s="39"/>
      <c r="QAD154" s="39"/>
      <c r="QAE154" s="39"/>
      <c r="QAF154" s="39"/>
      <c r="QAG154" s="39"/>
      <c r="QAH154" s="39"/>
      <c r="QAI154" s="39"/>
      <c r="QAJ154" s="39"/>
      <c r="QAK154" s="39"/>
      <c r="QAL154" s="39"/>
      <c r="QAM154" s="39"/>
      <c r="QAN154" s="39"/>
      <c r="QAO154" s="39"/>
      <c r="QAP154" s="39"/>
      <c r="QAQ154" s="39"/>
      <c r="QAR154" s="39"/>
      <c r="QAS154" s="39"/>
      <c r="QAT154" s="39"/>
      <c r="QAU154" s="39"/>
      <c r="QAV154" s="39"/>
      <c r="QAW154" s="39"/>
      <c r="QAX154" s="39"/>
      <c r="QAY154" s="39"/>
      <c r="QAZ154" s="39"/>
      <c r="QBA154" s="39"/>
      <c r="QBB154" s="39"/>
      <c r="QBC154" s="39"/>
      <c r="QBD154" s="39"/>
      <c r="QBE154" s="39"/>
      <c r="QBF154" s="39"/>
      <c r="QBG154" s="39"/>
      <c r="QBH154" s="39"/>
      <c r="QBI154" s="39"/>
      <c r="QBJ154" s="39"/>
      <c r="QBK154" s="39"/>
      <c r="QBL154" s="39"/>
      <c r="QBM154" s="39"/>
      <c r="QBN154" s="39"/>
      <c r="QBO154" s="39"/>
      <c r="QBP154" s="39"/>
      <c r="QBQ154" s="39"/>
      <c r="QBR154" s="39"/>
      <c r="QBS154" s="39"/>
      <c r="QBT154" s="39"/>
      <c r="QBU154" s="39"/>
      <c r="QBV154" s="39"/>
      <c r="QBW154" s="39"/>
      <c r="QBX154" s="39"/>
      <c r="QBY154" s="39"/>
      <c r="QBZ154" s="39"/>
      <c r="QCA154" s="39"/>
      <c r="QCB154" s="39"/>
      <c r="QCC154" s="39"/>
      <c r="QCD154" s="39"/>
      <c r="QCE154" s="39"/>
      <c r="QCF154" s="39"/>
      <c r="QCG154" s="39"/>
      <c r="QCH154" s="39"/>
      <c r="QCI154" s="39"/>
      <c r="QCJ154" s="39"/>
      <c r="QCK154" s="39"/>
      <c r="QCL154" s="39"/>
      <c r="QCM154" s="39"/>
      <c r="QCN154" s="39"/>
      <c r="QCO154" s="39"/>
      <c r="QCP154" s="39"/>
      <c r="QCQ154" s="39"/>
      <c r="QCR154" s="39"/>
      <c r="QCS154" s="39"/>
      <c r="QCT154" s="39"/>
      <c r="QCU154" s="39"/>
      <c r="QCV154" s="39"/>
      <c r="QCW154" s="39"/>
      <c r="QCX154" s="39"/>
      <c r="QCY154" s="39"/>
      <c r="QCZ154" s="39"/>
      <c r="QDA154" s="39"/>
      <c r="QDB154" s="39"/>
      <c r="QDC154" s="39"/>
      <c r="QDD154" s="39"/>
      <c r="QDE154" s="39"/>
      <c r="QDF154" s="39"/>
      <c r="QDG154" s="39"/>
      <c r="QDH154" s="39"/>
      <c r="QDI154" s="39"/>
      <c r="QDJ154" s="39"/>
      <c r="QDK154" s="39"/>
      <c r="QDL154" s="39"/>
      <c r="QDM154" s="39"/>
      <c r="QDN154" s="39"/>
      <c r="QDO154" s="39"/>
      <c r="QDP154" s="39"/>
      <c r="QDQ154" s="39"/>
      <c r="QDR154" s="39"/>
      <c r="QDS154" s="39"/>
      <c r="QDT154" s="39"/>
      <c r="QDU154" s="39"/>
      <c r="QDV154" s="39"/>
      <c r="QDW154" s="39"/>
      <c r="QDX154" s="39"/>
      <c r="QDY154" s="39"/>
      <c r="QDZ154" s="39"/>
      <c r="QEA154" s="39"/>
      <c r="QEB154" s="39"/>
      <c r="QEC154" s="39"/>
      <c r="QED154" s="39"/>
      <c r="QEE154" s="39"/>
      <c r="QEF154" s="39"/>
      <c r="QEG154" s="39"/>
      <c r="QEH154" s="39"/>
      <c r="QEI154" s="39"/>
      <c r="QEJ154" s="39"/>
      <c r="QEK154" s="39"/>
      <c r="QEL154" s="39"/>
      <c r="QEM154" s="39"/>
      <c r="QEN154" s="39"/>
      <c r="QEO154" s="39"/>
      <c r="QEP154" s="39"/>
      <c r="QEQ154" s="39"/>
      <c r="QER154" s="39"/>
      <c r="QES154" s="39"/>
      <c r="QET154" s="39"/>
      <c r="QEU154" s="39"/>
      <c r="QEV154" s="39"/>
      <c r="QEW154" s="39"/>
      <c r="QEX154" s="39"/>
      <c r="QEY154" s="39"/>
      <c r="QEZ154" s="39"/>
      <c r="QFA154" s="39"/>
      <c r="QFB154" s="39"/>
      <c r="QFC154" s="39"/>
      <c r="QFD154" s="39"/>
      <c r="QFE154" s="39"/>
      <c r="QFF154" s="39"/>
      <c r="QFG154" s="39"/>
      <c r="QFH154" s="39"/>
      <c r="QFI154" s="39"/>
      <c r="QFJ154" s="39"/>
      <c r="QFK154" s="39"/>
      <c r="QFL154" s="39"/>
      <c r="QFM154" s="39"/>
      <c r="QFN154" s="39"/>
      <c r="QFO154" s="39"/>
      <c r="QFP154" s="39"/>
      <c r="QFQ154" s="39"/>
      <c r="QFR154" s="39"/>
      <c r="QFS154" s="39"/>
      <c r="QFT154" s="39"/>
      <c r="QFU154" s="39"/>
      <c r="QFV154" s="39"/>
      <c r="QFW154" s="39"/>
      <c r="QFX154" s="39"/>
      <c r="QFY154" s="39"/>
      <c r="QFZ154" s="39"/>
      <c r="QGA154" s="39"/>
      <c r="QGB154" s="39"/>
      <c r="QGC154" s="39"/>
      <c r="QGD154" s="39"/>
      <c r="QGE154" s="39"/>
      <c r="QGF154" s="39"/>
      <c r="QGG154" s="39"/>
      <c r="QGH154" s="39"/>
      <c r="QGI154" s="39"/>
      <c r="QGJ154" s="39"/>
      <c r="QGK154" s="39"/>
      <c r="QGL154" s="39"/>
      <c r="QGM154" s="39"/>
      <c r="QGN154" s="39"/>
      <c r="QGO154" s="39"/>
      <c r="QGP154" s="39"/>
      <c r="QGQ154" s="39"/>
      <c r="QGR154" s="39"/>
      <c r="QGS154" s="39"/>
      <c r="QGT154" s="39"/>
      <c r="QGU154" s="39"/>
      <c r="QGV154" s="39"/>
      <c r="QGW154" s="39"/>
      <c r="QGX154" s="39"/>
      <c r="QGY154" s="39"/>
      <c r="QGZ154" s="39"/>
      <c r="QHA154" s="39"/>
      <c r="QHB154" s="39"/>
      <c r="QHC154" s="39"/>
      <c r="QHD154" s="39"/>
      <c r="QHE154" s="39"/>
      <c r="QHF154" s="39"/>
      <c r="QHG154" s="39"/>
      <c r="QHH154" s="39"/>
      <c r="QHI154" s="39"/>
      <c r="QHJ154" s="39"/>
      <c r="QHK154" s="39"/>
      <c r="QHL154" s="39"/>
      <c r="QHM154" s="39"/>
      <c r="QHN154" s="39"/>
      <c r="QHO154" s="39"/>
      <c r="QHP154" s="39"/>
      <c r="QHQ154" s="39"/>
      <c r="QHR154" s="39"/>
      <c r="QHS154" s="39"/>
      <c r="QHT154" s="39"/>
      <c r="QHU154" s="39"/>
      <c r="QHV154" s="39"/>
      <c r="QHW154" s="39"/>
      <c r="QHX154" s="39"/>
      <c r="QHY154" s="39"/>
      <c r="QHZ154" s="39"/>
      <c r="QIA154" s="39"/>
      <c r="QIB154" s="39"/>
      <c r="QIC154" s="39"/>
      <c r="QID154" s="39"/>
      <c r="QIE154" s="39"/>
      <c r="QIF154" s="39"/>
      <c r="QIG154" s="39"/>
      <c r="QIH154" s="39"/>
      <c r="QII154" s="39"/>
      <c r="QIJ154" s="39"/>
      <c r="QIK154" s="39"/>
      <c r="QIL154" s="39"/>
      <c r="QIM154" s="39"/>
      <c r="QIN154" s="39"/>
      <c r="QIO154" s="39"/>
      <c r="QIP154" s="39"/>
      <c r="QIQ154" s="39"/>
      <c r="QIR154" s="39"/>
      <c r="QIS154" s="39"/>
      <c r="QIT154" s="39"/>
      <c r="QIU154" s="39"/>
      <c r="QIV154" s="39"/>
      <c r="QIW154" s="39"/>
      <c r="QIX154" s="39"/>
      <c r="QIY154" s="39"/>
      <c r="QIZ154" s="39"/>
      <c r="QJA154" s="39"/>
      <c r="QJB154" s="39"/>
      <c r="QJC154" s="39"/>
      <c r="QJD154" s="39"/>
      <c r="QJE154" s="39"/>
      <c r="QJF154" s="39"/>
      <c r="QJG154" s="39"/>
      <c r="QJH154" s="39"/>
      <c r="QJI154" s="39"/>
      <c r="QJJ154" s="39"/>
      <c r="QJK154" s="39"/>
      <c r="QJL154" s="39"/>
      <c r="QJM154" s="39"/>
      <c r="QJN154" s="39"/>
      <c r="QJO154" s="39"/>
      <c r="QJP154" s="39"/>
      <c r="QJQ154" s="39"/>
      <c r="QJR154" s="39"/>
      <c r="QJS154" s="39"/>
      <c r="QJT154" s="39"/>
      <c r="QJU154" s="39"/>
      <c r="QJV154" s="39"/>
      <c r="QJW154" s="39"/>
      <c r="QJX154" s="39"/>
      <c r="QJY154" s="39"/>
      <c r="QJZ154" s="39"/>
      <c r="QKA154" s="39"/>
      <c r="QKB154" s="39"/>
      <c r="QKC154" s="39"/>
      <c r="QKD154" s="39"/>
      <c r="QKE154" s="39"/>
      <c r="QKF154" s="39"/>
      <c r="QKG154" s="39"/>
      <c r="QKH154" s="39"/>
      <c r="QKI154" s="39"/>
      <c r="QKJ154" s="39"/>
      <c r="QKK154" s="39"/>
      <c r="QKL154" s="39"/>
      <c r="QKM154" s="39"/>
      <c r="QKN154" s="39"/>
      <c r="QKO154" s="39"/>
      <c r="QKP154" s="39"/>
      <c r="QKQ154" s="39"/>
      <c r="QKR154" s="39"/>
      <c r="QKS154" s="39"/>
      <c r="QKT154" s="39"/>
      <c r="QKU154" s="39"/>
      <c r="QKV154" s="39"/>
      <c r="QKW154" s="39"/>
      <c r="QKX154" s="39"/>
      <c r="QKY154" s="39"/>
      <c r="QKZ154" s="39"/>
      <c r="QLA154" s="39"/>
      <c r="QLB154" s="39"/>
      <c r="QLC154" s="39"/>
      <c r="QLD154" s="39"/>
      <c r="QLE154" s="39"/>
      <c r="QLF154" s="39"/>
      <c r="QLG154" s="39"/>
      <c r="QLH154" s="39"/>
      <c r="QLI154" s="39"/>
      <c r="QLJ154" s="39"/>
      <c r="QLK154" s="39"/>
      <c r="QLL154" s="39"/>
      <c r="QLM154" s="39"/>
      <c r="QLN154" s="39"/>
      <c r="QLO154" s="39"/>
      <c r="QLP154" s="39"/>
      <c r="QLQ154" s="39"/>
      <c r="QLR154" s="39"/>
      <c r="QLS154" s="39"/>
      <c r="QLT154" s="39"/>
      <c r="QLU154" s="39"/>
      <c r="QLV154" s="39"/>
      <c r="QLW154" s="39"/>
      <c r="QLX154" s="39"/>
      <c r="QLY154" s="39"/>
      <c r="QLZ154" s="39"/>
      <c r="QMA154" s="39"/>
      <c r="QMB154" s="39"/>
      <c r="QMC154" s="39"/>
      <c r="QMD154" s="39"/>
      <c r="QME154" s="39"/>
      <c r="QMF154" s="39"/>
      <c r="QMG154" s="39"/>
      <c r="QMH154" s="39"/>
      <c r="QMI154" s="39"/>
      <c r="QMJ154" s="39"/>
      <c r="QMK154" s="39"/>
      <c r="QML154" s="39"/>
      <c r="QMM154" s="39"/>
      <c r="QMN154" s="39"/>
      <c r="QMO154" s="39"/>
      <c r="QMP154" s="39"/>
      <c r="QMQ154" s="39"/>
      <c r="QMR154" s="39"/>
      <c r="QMS154" s="39"/>
      <c r="QMT154" s="39"/>
      <c r="QMU154" s="39"/>
      <c r="QMV154" s="39"/>
      <c r="QMW154" s="39"/>
      <c r="QMX154" s="39"/>
      <c r="QMY154" s="39"/>
      <c r="QMZ154" s="39"/>
      <c r="QNA154" s="39"/>
      <c r="QNB154" s="39"/>
      <c r="QNC154" s="39"/>
      <c r="QND154" s="39"/>
      <c r="QNE154" s="39"/>
      <c r="QNF154" s="39"/>
      <c r="QNG154" s="39"/>
      <c r="QNH154" s="39"/>
      <c r="QNI154" s="39"/>
      <c r="QNJ154" s="39"/>
      <c r="QNK154" s="39"/>
      <c r="QNL154" s="39"/>
      <c r="QNM154" s="39"/>
      <c r="QNN154" s="39"/>
      <c r="QNO154" s="39"/>
      <c r="QNP154" s="39"/>
      <c r="QNQ154" s="39"/>
      <c r="QNR154" s="39"/>
      <c r="QNS154" s="39"/>
      <c r="QNT154" s="39"/>
      <c r="QNU154" s="39"/>
      <c r="QNV154" s="39"/>
      <c r="QNW154" s="39"/>
      <c r="QNX154" s="39"/>
      <c r="QNY154" s="39"/>
      <c r="QNZ154" s="39"/>
      <c r="QOA154" s="39"/>
      <c r="QOB154" s="39"/>
      <c r="QOC154" s="39"/>
      <c r="QOD154" s="39"/>
      <c r="QOE154" s="39"/>
      <c r="QOF154" s="39"/>
      <c r="QOG154" s="39"/>
      <c r="QOH154" s="39"/>
      <c r="QOI154" s="39"/>
      <c r="QOJ154" s="39"/>
      <c r="QOK154" s="39"/>
      <c r="QOL154" s="39"/>
      <c r="QOM154" s="39"/>
      <c r="QON154" s="39"/>
      <c r="QOO154" s="39"/>
      <c r="QOP154" s="39"/>
      <c r="QOQ154" s="39"/>
      <c r="QOR154" s="39"/>
      <c r="QOS154" s="39"/>
      <c r="QOT154" s="39"/>
      <c r="QOU154" s="39"/>
      <c r="QOV154" s="39"/>
      <c r="QOW154" s="39"/>
      <c r="QOX154" s="39"/>
      <c r="QOY154" s="39"/>
      <c r="QOZ154" s="39"/>
      <c r="QPA154" s="39"/>
      <c r="QPB154" s="39"/>
      <c r="QPC154" s="39"/>
      <c r="QPD154" s="39"/>
      <c r="QPE154" s="39"/>
      <c r="QPF154" s="39"/>
      <c r="QPG154" s="39"/>
      <c r="QPH154" s="39"/>
      <c r="QPI154" s="39"/>
      <c r="QPJ154" s="39"/>
      <c r="QPK154" s="39"/>
      <c r="QPL154" s="39"/>
      <c r="QPM154" s="39"/>
      <c r="QPN154" s="39"/>
      <c r="QPO154" s="39"/>
      <c r="QPP154" s="39"/>
      <c r="QPQ154" s="39"/>
      <c r="QPR154" s="39"/>
      <c r="QPS154" s="39"/>
      <c r="QPT154" s="39"/>
      <c r="QPU154" s="39"/>
      <c r="QPV154" s="39"/>
      <c r="QPW154" s="39"/>
      <c r="QPX154" s="39"/>
      <c r="QPY154" s="39"/>
      <c r="QPZ154" s="39"/>
      <c r="QQA154" s="39"/>
      <c r="QQB154" s="39"/>
      <c r="QQC154" s="39"/>
      <c r="QQD154" s="39"/>
      <c r="QQE154" s="39"/>
      <c r="QQF154" s="39"/>
      <c r="QQG154" s="39"/>
      <c r="QQH154" s="39"/>
      <c r="QQI154" s="39"/>
      <c r="QQJ154" s="39"/>
      <c r="QQK154" s="39"/>
      <c r="QQL154" s="39"/>
      <c r="QQM154" s="39"/>
      <c r="QQN154" s="39"/>
      <c r="QQO154" s="39"/>
      <c r="QQP154" s="39"/>
      <c r="QQQ154" s="39"/>
      <c r="QQR154" s="39"/>
      <c r="QQS154" s="39"/>
      <c r="QQT154" s="39"/>
      <c r="QQU154" s="39"/>
      <c r="QQV154" s="39"/>
      <c r="QQW154" s="39"/>
      <c r="QQX154" s="39"/>
      <c r="QQY154" s="39"/>
      <c r="QQZ154" s="39"/>
      <c r="QRA154" s="39"/>
      <c r="QRB154" s="39"/>
      <c r="QRC154" s="39"/>
      <c r="QRD154" s="39"/>
      <c r="QRE154" s="39"/>
      <c r="QRF154" s="39"/>
      <c r="QRG154" s="39"/>
      <c r="QRH154" s="39"/>
      <c r="QRI154" s="39"/>
      <c r="QRJ154" s="39"/>
      <c r="QRK154" s="39"/>
      <c r="QRL154" s="39"/>
      <c r="QRM154" s="39"/>
      <c r="QRN154" s="39"/>
      <c r="QRO154" s="39"/>
      <c r="QRP154" s="39"/>
      <c r="QRQ154" s="39"/>
      <c r="QRR154" s="39"/>
      <c r="QRS154" s="39"/>
      <c r="QRT154" s="39"/>
      <c r="QRU154" s="39"/>
      <c r="QRV154" s="39"/>
      <c r="QRW154" s="39"/>
      <c r="QRX154" s="39"/>
      <c r="QRY154" s="39"/>
      <c r="QRZ154" s="39"/>
      <c r="QSA154" s="39"/>
      <c r="QSB154" s="39"/>
      <c r="QSC154" s="39"/>
      <c r="QSD154" s="39"/>
      <c r="QSE154" s="39"/>
      <c r="QSF154" s="39"/>
      <c r="QSG154" s="39"/>
      <c r="QSH154" s="39"/>
      <c r="QSI154" s="39"/>
      <c r="QSJ154" s="39"/>
      <c r="QSK154" s="39"/>
      <c r="QSL154" s="39"/>
      <c r="QSM154" s="39"/>
      <c r="QSN154" s="39"/>
      <c r="QSO154" s="39"/>
      <c r="QSP154" s="39"/>
      <c r="QSQ154" s="39"/>
      <c r="QSR154" s="39"/>
      <c r="QSS154" s="39"/>
      <c r="QST154" s="39"/>
      <c r="QSU154" s="39"/>
      <c r="QSV154" s="39"/>
      <c r="QSW154" s="39"/>
      <c r="QSX154" s="39"/>
      <c r="QSY154" s="39"/>
      <c r="QSZ154" s="39"/>
      <c r="QTA154" s="39"/>
      <c r="QTB154" s="39"/>
      <c r="QTC154" s="39"/>
      <c r="QTD154" s="39"/>
      <c r="QTE154" s="39"/>
      <c r="QTF154" s="39"/>
      <c r="QTG154" s="39"/>
      <c r="QTH154" s="39"/>
      <c r="QTI154" s="39"/>
      <c r="QTJ154" s="39"/>
      <c r="QTK154" s="39"/>
      <c r="QTL154" s="39"/>
      <c r="QTM154" s="39"/>
      <c r="QTN154" s="39"/>
      <c r="QTO154" s="39"/>
      <c r="QTP154" s="39"/>
      <c r="QTQ154" s="39"/>
      <c r="QTR154" s="39"/>
      <c r="QTS154" s="39"/>
      <c r="QTT154" s="39"/>
      <c r="QTU154" s="39"/>
      <c r="QTV154" s="39"/>
      <c r="QTW154" s="39"/>
      <c r="QTX154" s="39"/>
      <c r="QTY154" s="39"/>
      <c r="QTZ154" s="39"/>
      <c r="QUA154" s="39"/>
      <c r="QUB154" s="39"/>
      <c r="QUC154" s="39"/>
      <c r="QUD154" s="39"/>
      <c r="QUE154" s="39"/>
      <c r="QUF154" s="39"/>
      <c r="QUG154" s="39"/>
      <c r="QUH154" s="39"/>
      <c r="QUI154" s="39"/>
      <c r="QUJ154" s="39"/>
      <c r="QUK154" s="39"/>
      <c r="QUL154" s="39"/>
      <c r="QUM154" s="39"/>
      <c r="QUN154" s="39"/>
      <c r="QUO154" s="39"/>
      <c r="QUP154" s="39"/>
      <c r="QUQ154" s="39"/>
      <c r="QUR154" s="39"/>
      <c r="QUS154" s="39"/>
      <c r="QUT154" s="39"/>
      <c r="QUU154" s="39"/>
      <c r="QUV154" s="39"/>
      <c r="QUW154" s="39"/>
      <c r="QUX154" s="39"/>
      <c r="QUY154" s="39"/>
      <c r="QUZ154" s="39"/>
      <c r="QVA154" s="39"/>
      <c r="QVB154" s="39"/>
      <c r="QVC154" s="39"/>
      <c r="QVD154" s="39"/>
      <c r="QVE154" s="39"/>
      <c r="QVF154" s="39"/>
      <c r="QVG154" s="39"/>
      <c r="QVH154" s="39"/>
      <c r="QVI154" s="39"/>
      <c r="QVJ154" s="39"/>
      <c r="QVK154" s="39"/>
      <c r="QVL154" s="39"/>
      <c r="QVM154" s="39"/>
      <c r="QVN154" s="39"/>
      <c r="QVO154" s="39"/>
      <c r="QVP154" s="39"/>
      <c r="QVQ154" s="39"/>
      <c r="QVR154" s="39"/>
      <c r="QVS154" s="39"/>
      <c r="QVT154" s="39"/>
      <c r="QVU154" s="39"/>
      <c r="QVV154" s="39"/>
      <c r="QVW154" s="39"/>
      <c r="QVX154" s="39"/>
      <c r="QVY154" s="39"/>
      <c r="QVZ154" s="39"/>
      <c r="QWA154" s="39"/>
      <c r="QWB154" s="39"/>
      <c r="QWC154" s="39"/>
      <c r="QWD154" s="39"/>
      <c r="QWE154" s="39"/>
      <c r="QWF154" s="39"/>
      <c r="QWG154" s="39"/>
      <c r="QWH154" s="39"/>
      <c r="QWI154" s="39"/>
      <c r="QWJ154" s="39"/>
      <c r="QWK154" s="39"/>
      <c r="QWL154" s="39"/>
      <c r="QWM154" s="39"/>
      <c r="QWN154" s="39"/>
      <c r="QWO154" s="39"/>
      <c r="QWP154" s="39"/>
      <c r="QWQ154" s="39"/>
      <c r="QWR154" s="39"/>
      <c r="QWS154" s="39"/>
      <c r="QWT154" s="39"/>
      <c r="QWU154" s="39"/>
      <c r="QWV154" s="39"/>
      <c r="QWW154" s="39"/>
      <c r="QWX154" s="39"/>
      <c r="QWY154" s="39"/>
      <c r="QWZ154" s="39"/>
      <c r="QXA154" s="39"/>
      <c r="QXB154" s="39"/>
      <c r="QXC154" s="39"/>
      <c r="QXD154" s="39"/>
      <c r="QXE154" s="39"/>
      <c r="QXF154" s="39"/>
      <c r="QXG154" s="39"/>
      <c r="QXH154" s="39"/>
      <c r="QXI154" s="39"/>
      <c r="QXJ154" s="39"/>
      <c r="QXK154" s="39"/>
      <c r="QXL154" s="39"/>
      <c r="QXM154" s="39"/>
      <c r="QXN154" s="39"/>
      <c r="QXO154" s="39"/>
      <c r="QXP154" s="39"/>
      <c r="QXQ154" s="39"/>
      <c r="QXR154" s="39"/>
      <c r="QXS154" s="39"/>
      <c r="QXT154" s="39"/>
      <c r="QXU154" s="39"/>
      <c r="QXV154" s="39"/>
      <c r="QXW154" s="39"/>
      <c r="QXX154" s="39"/>
      <c r="QXY154" s="39"/>
      <c r="QXZ154" s="39"/>
      <c r="QYA154" s="39"/>
      <c r="QYB154" s="39"/>
      <c r="QYC154" s="39"/>
      <c r="QYD154" s="39"/>
      <c r="QYE154" s="39"/>
      <c r="QYF154" s="39"/>
      <c r="QYG154" s="39"/>
      <c r="QYH154" s="39"/>
      <c r="QYI154" s="39"/>
      <c r="QYJ154" s="39"/>
      <c r="QYK154" s="39"/>
      <c r="QYL154" s="39"/>
      <c r="QYM154" s="39"/>
      <c r="QYN154" s="39"/>
      <c r="QYO154" s="39"/>
      <c r="QYP154" s="39"/>
      <c r="QYQ154" s="39"/>
      <c r="QYR154" s="39"/>
      <c r="QYS154" s="39"/>
      <c r="QYT154" s="39"/>
      <c r="QYU154" s="39"/>
      <c r="QYV154" s="39"/>
      <c r="QYW154" s="39"/>
      <c r="QYX154" s="39"/>
      <c r="QYY154" s="39"/>
      <c r="QYZ154" s="39"/>
      <c r="QZA154" s="39"/>
      <c r="QZB154" s="39"/>
      <c r="QZC154" s="39"/>
      <c r="QZD154" s="39"/>
      <c r="QZE154" s="39"/>
      <c r="QZF154" s="39"/>
      <c r="QZG154" s="39"/>
      <c r="QZH154" s="39"/>
      <c r="QZI154" s="39"/>
      <c r="QZJ154" s="39"/>
      <c r="QZK154" s="39"/>
      <c r="QZL154" s="39"/>
      <c r="QZM154" s="39"/>
      <c r="QZN154" s="39"/>
      <c r="QZO154" s="39"/>
      <c r="QZP154" s="39"/>
      <c r="QZQ154" s="39"/>
      <c r="QZR154" s="39"/>
      <c r="QZS154" s="39"/>
      <c r="QZT154" s="39"/>
      <c r="QZU154" s="39"/>
      <c r="QZV154" s="39"/>
      <c r="QZW154" s="39"/>
      <c r="QZX154" s="39"/>
      <c r="QZY154" s="39"/>
      <c r="QZZ154" s="39"/>
      <c r="RAA154" s="39"/>
      <c r="RAB154" s="39"/>
      <c r="RAC154" s="39"/>
      <c r="RAD154" s="39"/>
      <c r="RAE154" s="39"/>
      <c r="RAF154" s="39"/>
      <c r="RAG154" s="39"/>
      <c r="RAH154" s="39"/>
      <c r="RAI154" s="39"/>
      <c r="RAJ154" s="39"/>
      <c r="RAK154" s="39"/>
      <c r="RAL154" s="39"/>
      <c r="RAM154" s="39"/>
      <c r="RAN154" s="39"/>
      <c r="RAO154" s="39"/>
      <c r="RAP154" s="39"/>
      <c r="RAQ154" s="39"/>
      <c r="RAR154" s="39"/>
      <c r="RAS154" s="39"/>
      <c r="RAT154" s="39"/>
      <c r="RAU154" s="39"/>
      <c r="RAV154" s="39"/>
      <c r="RAW154" s="39"/>
      <c r="RAX154" s="39"/>
      <c r="RAY154" s="39"/>
      <c r="RAZ154" s="39"/>
      <c r="RBA154" s="39"/>
      <c r="RBB154" s="39"/>
      <c r="RBC154" s="39"/>
      <c r="RBD154" s="39"/>
      <c r="RBE154" s="39"/>
      <c r="RBF154" s="39"/>
      <c r="RBG154" s="39"/>
      <c r="RBH154" s="39"/>
      <c r="RBI154" s="39"/>
      <c r="RBJ154" s="39"/>
      <c r="RBK154" s="39"/>
      <c r="RBL154" s="39"/>
      <c r="RBM154" s="39"/>
      <c r="RBN154" s="39"/>
      <c r="RBO154" s="39"/>
      <c r="RBP154" s="39"/>
      <c r="RBQ154" s="39"/>
      <c r="RBR154" s="39"/>
      <c r="RBS154" s="39"/>
      <c r="RBT154" s="39"/>
      <c r="RBU154" s="39"/>
      <c r="RBV154" s="39"/>
      <c r="RBW154" s="39"/>
      <c r="RBX154" s="39"/>
      <c r="RBY154" s="39"/>
      <c r="RBZ154" s="39"/>
      <c r="RCA154" s="39"/>
      <c r="RCB154" s="39"/>
      <c r="RCC154" s="39"/>
      <c r="RCD154" s="39"/>
      <c r="RCE154" s="39"/>
      <c r="RCF154" s="39"/>
      <c r="RCG154" s="39"/>
      <c r="RCH154" s="39"/>
      <c r="RCI154" s="39"/>
      <c r="RCJ154" s="39"/>
      <c r="RCK154" s="39"/>
      <c r="RCL154" s="39"/>
      <c r="RCM154" s="39"/>
      <c r="RCN154" s="39"/>
      <c r="RCO154" s="39"/>
      <c r="RCP154" s="39"/>
      <c r="RCQ154" s="39"/>
      <c r="RCR154" s="39"/>
      <c r="RCS154" s="39"/>
      <c r="RCT154" s="39"/>
      <c r="RCU154" s="39"/>
      <c r="RCV154" s="39"/>
      <c r="RCW154" s="39"/>
      <c r="RCX154" s="39"/>
      <c r="RCY154" s="39"/>
      <c r="RCZ154" s="39"/>
      <c r="RDA154" s="39"/>
      <c r="RDB154" s="39"/>
      <c r="RDC154" s="39"/>
      <c r="RDD154" s="39"/>
      <c r="RDE154" s="39"/>
      <c r="RDF154" s="39"/>
      <c r="RDG154" s="39"/>
      <c r="RDH154" s="39"/>
      <c r="RDI154" s="39"/>
      <c r="RDJ154" s="39"/>
      <c r="RDK154" s="39"/>
      <c r="RDL154" s="39"/>
      <c r="RDM154" s="39"/>
      <c r="RDN154" s="39"/>
      <c r="RDO154" s="39"/>
      <c r="RDP154" s="39"/>
      <c r="RDQ154" s="39"/>
      <c r="RDR154" s="39"/>
      <c r="RDS154" s="39"/>
      <c r="RDT154" s="39"/>
      <c r="RDU154" s="39"/>
      <c r="RDV154" s="39"/>
      <c r="RDW154" s="39"/>
      <c r="RDX154" s="39"/>
      <c r="RDY154" s="39"/>
      <c r="RDZ154" s="39"/>
      <c r="REA154" s="39"/>
      <c r="REB154" s="39"/>
      <c r="REC154" s="39"/>
      <c r="RED154" s="39"/>
      <c r="REE154" s="39"/>
      <c r="REF154" s="39"/>
      <c r="REG154" s="39"/>
      <c r="REH154" s="39"/>
      <c r="REI154" s="39"/>
      <c r="REJ154" s="39"/>
      <c r="REK154" s="39"/>
      <c r="REL154" s="39"/>
      <c r="REM154" s="39"/>
      <c r="REN154" s="39"/>
      <c r="REO154" s="39"/>
      <c r="REP154" s="39"/>
      <c r="REQ154" s="39"/>
      <c r="RER154" s="39"/>
      <c r="RES154" s="39"/>
      <c r="RET154" s="39"/>
      <c r="REU154" s="39"/>
      <c r="REV154" s="39"/>
      <c r="REW154" s="39"/>
      <c r="REX154" s="39"/>
      <c r="REY154" s="39"/>
      <c r="REZ154" s="39"/>
      <c r="RFA154" s="39"/>
      <c r="RFB154" s="39"/>
      <c r="RFC154" s="39"/>
      <c r="RFD154" s="39"/>
      <c r="RFE154" s="39"/>
      <c r="RFF154" s="39"/>
      <c r="RFG154" s="39"/>
      <c r="RFH154" s="39"/>
      <c r="RFI154" s="39"/>
      <c r="RFJ154" s="39"/>
      <c r="RFK154" s="39"/>
      <c r="RFL154" s="39"/>
      <c r="RFM154" s="39"/>
      <c r="RFN154" s="39"/>
      <c r="RFO154" s="39"/>
      <c r="RFP154" s="39"/>
      <c r="RFQ154" s="39"/>
      <c r="RFR154" s="39"/>
      <c r="RFS154" s="39"/>
      <c r="RFT154" s="39"/>
      <c r="RFU154" s="39"/>
      <c r="RFV154" s="39"/>
      <c r="RFW154" s="39"/>
      <c r="RFX154" s="39"/>
      <c r="RFY154" s="39"/>
      <c r="RFZ154" s="39"/>
      <c r="RGA154" s="39"/>
      <c r="RGB154" s="39"/>
      <c r="RGC154" s="39"/>
      <c r="RGD154" s="39"/>
      <c r="RGE154" s="39"/>
      <c r="RGF154" s="39"/>
      <c r="RGG154" s="39"/>
      <c r="RGH154" s="39"/>
      <c r="RGI154" s="39"/>
      <c r="RGJ154" s="39"/>
      <c r="RGK154" s="39"/>
      <c r="RGL154" s="39"/>
      <c r="RGM154" s="39"/>
      <c r="RGN154" s="39"/>
      <c r="RGO154" s="39"/>
      <c r="RGP154" s="39"/>
      <c r="RGQ154" s="39"/>
      <c r="RGR154" s="39"/>
      <c r="RGS154" s="39"/>
      <c r="RGT154" s="39"/>
      <c r="RGU154" s="39"/>
      <c r="RGV154" s="39"/>
      <c r="RGW154" s="39"/>
      <c r="RGX154" s="39"/>
      <c r="RGY154" s="39"/>
      <c r="RGZ154" s="39"/>
      <c r="RHA154" s="39"/>
      <c r="RHB154" s="39"/>
      <c r="RHC154" s="39"/>
      <c r="RHD154" s="39"/>
      <c r="RHE154" s="39"/>
      <c r="RHF154" s="39"/>
      <c r="RHG154" s="39"/>
      <c r="RHH154" s="39"/>
      <c r="RHI154" s="39"/>
      <c r="RHJ154" s="39"/>
      <c r="RHK154" s="39"/>
      <c r="RHL154" s="39"/>
      <c r="RHM154" s="39"/>
      <c r="RHN154" s="39"/>
      <c r="RHO154" s="39"/>
      <c r="RHP154" s="39"/>
      <c r="RHQ154" s="39"/>
      <c r="RHR154" s="39"/>
      <c r="RHS154" s="39"/>
      <c r="RHT154" s="39"/>
      <c r="RHU154" s="39"/>
      <c r="RHV154" s="39"/>
      <c r="RHW154" s="39"/>
      <c r="RHX154" s="39"/>
      <c r="RHY154" s="39"/>
      <c r="RHZ154" s="39"/>
      <c r="RIA154" s="39"/>
      <c r="RIB154" s="39"/>
      <c r="RIC154" s="39"/>
      <c r="RID154" s="39"/>
      <c r="RIE154" s="39"/>
      <c r="RIF154" s="39"/>
      <c r="RIG154" s="39"/>
      <c r="RIH154" s="39"/>
      <c r="RII154" s="39"/>
      <c r="RIJ154" s="39"/>
      <c r="RIK154" s="39"/>
      <c r="RIL154" s="39"/>
      <c r="RIM154" s="39"/>
      <c r="RIN154" s="39"/>
      <c r="RIO154" s="39"/>
      <c r="RIP154" s="39"/>
      <c r="RIQ154" s="39"/>
      <c r="RIR154" s="39"/>
      <c r="RIS154" s="39"/>
      <c r="RIT154" s="39"/>
      <c r="RIU154" s="39"/>
      <c r="RIV154" s="39"/>
      <c r="RIW154" s="39"/>
      <c r="RIX154" s="39"/>
      <c r="RIY154" s="39"/>
      <c r="RIZ154" s="39"/>
      <c r="RJA154" s="39"/>
      <c r="RJB154" s="39"/>
      <c r="RJC154" s="39"/>
      <c r="RJD154" s="39"/>
      <c r="RJE154" s="39"/>
      <c r="RJF154" s="39"/>
      <c r="RJG154" s="39"/>
      <c r="RJH154" s="39"/>
      <c r="RJI154" s="39"/>
      <c r="RJJ154" s="39"/>
      <c r="RJK154" s="39"/>
      <c r="RJL154" s="39"/>
      <c r="RJM154" s="39"/>
      <c r="RJN154" s="39"/>
      <c r="RJO154" s="39"/>
      <c r="RJP154" s="39"/>
      <c r="RJQ154" s="39"/>
      <c r="RJR154" s="39"/>
      <c r="RJS154" s="39"/>
      <c r="RJT154" s="39"/>
      <c r="RJU154" s="39"/>
      <c r="RJV154" s="39"/>
      <c r="RJW154" s="39"/>
      <c r="RJX154" s="39"/>
      <c r="RJY154" s="39"/>
      <c r="RJZ154" s="39"/>
      <c r="RKA154" s="39"/>
      <c r="RKB154" s="39"/>
      <c r="RKC154" s="39"/>
      <c r="RKD154" s="39"/>
      <c r="RKE154" s="39"/>
      <c r="RKF154" s="39"/>
      <c r="RKG154" s="39"/>
      <c r="RKH154" s="39"/>
      <c r="RKI154" s="39"/>
      <c r="RKJ154" s="39"/>
      <c r="RKK154" s="39"/>
      <c r="RKL154" s="39"/>
      <c r="RKM154" s="39"/>
      <c r="RKN154" s="39"/>
      <c r="RKO154" s="39"/>
      <c r="RKP154" s="39"/>
      <c r="RKQ154" s="39"/>
      <c r="RKR154" s="39"/>
      <c r="RKS154" s="39"/>
      <c r="RKT154" s="39"/>
      <c r="RKU154" s="39"/>
      <c r="RKV154" s="39"/>
      <c r="RKW154" s="39"/>
      <c r="RKX154" s="39"/>
      <c r="RKY154" s="39"/>
      <c r="RKZ154" s="39"/>
      <c r="RLA154" s="39"/>
      <c r="RLB154" s="39"/>
      <c r="RLC154" s="39"/>
      <c r="RLD154" s="39"/>
      <c r="RLE154" s="39"/>
      <c r="RLF154" s="39"/>
      <c r="RLG154" s="39"/>
      <c r="RLH154" s="39"/>
      <c r="RLI154" s="39"/>
      <c r="RLJ154" s="39"/>
      <c r="RLK154" s="39"/>
      <c r="RLL154" s="39"/>
      <c r="RLM154" s="39"/>
      <c r="RLN154" s="39"/>
      <c r="RLO154" s="39"/>
      <c r="RLP154" s="39"/>
      <c r="RLQ154" s="39"/>
      <c r="RLR154" s="39"/>
      <c r="RLS154" s="39"/>
      <c r="RLT154" s="39"/>
      <c r="RLU154" s="39"/>
      <c r="RLV154" s="39"/>
      <c r="RLW154" s="39"/>
      <c r="RLX154" s="39"/>
      <c r="RLY154" s="39"/>
      <c r="RLZ154" s="39"/>
      <c r="RMA154" s="39"/>
      <c r="RMB154" s="39"/>
      <c r="RMC154" s="39"/>
      <c r="RMD154" s="39"/>
      <c r="RME154" s="39"/>
      <c r="RMF154" s="39"/>
      <c r="RMG154" s="39"/>
      <c r="RMH154" s="39"/>
      <c r="RMI154" s="39"/>
      <c r="RMJ154" s="39"/>
      <c r="RMK154" s="39"/>
      <c r="RML154" s="39"/>
      <c r="RMM154" s="39"/>
      <c r="RMN154" s="39"/>
      <c r="RMO154" s="39"/>
      <c r="RMP154" s="39"/>
      <c r="RMQ154" s="39"/>
      <c r="RMR154" s="39"/>
      <c r="RMS154" s="39"/>
      <c r="RMT154" s="39"/>
      <c r="RMU154" s="39"/>
      <c r="RMV154" s="39"/>
      <c r="RMW154" s="39"/>
      <c r="RMX154" s="39"/>
      <c r="RMY154" s="39"/>
      <c r="RMZ154" s="39"/>
      <c r="RNA154" s="39"/>
      <c r="RNB154" s="39"/>
      <c r="RNC154" s="39"/>
      <c r="RND154" s="39"/>
      <c r="RNE154" s="39"/>
      <c r="RNF154" s="39"/>
      <c r="RNG154" s="39"/>
      <c r="RNH154" s="39"/>
      <c r="RNI154" s="39"/>
      <c r="RNJ154" s="39"/>
      <c r="RNK154" s="39"/>
      <c r="RNL154" s="39"/>
      <c r="RNM154" s="39"/>
      <c r="RNN154" s="39"/>
      <c r="RNO154" s="39"/>
      <c r="RNP154" s="39"/>
      <c r="RNQ154" s="39"/>
      <c r="RNR154" s="39"/>
      <c r="RNS154" s="39"/>
      <c r="RNT154" s="39"/>
      <c r="RNU154" s="39"/>
      <c r="RNV154" s="39"/>
      <c r="RNW154" s="39"/>
      <c r="RNX154" s="39"/>
      <c r="RNY154" s="39"/>
      <c r="RNZ154" s="39"/>
      <c r="ROA154" s="39"/>
      <c r="ROB154" s="39"/>
      <c r="ROC154" s="39"/>
      <c r="ROD154" s="39"/>
      <c r="ROE154" s="39"/>
      <c r="ROF154" s="39"/>
      <c r="ROG154" s="39"/>
      <c r="ROH154" s="39"/>
      <c r="ROI154" s="39"/>
      <c r="ROJ154" s="39"/>
      <c r="ROK154" s="39"/>
      <c r="ROL154" s="39"/>
      <c r="ROM154" s="39"/>
      <c r="RON154" s="39"/>
      <c r="ROO154" s="39"/>
      <c r="ROP154" s="39"/>
      <c r="ROQ154" s="39"/>
      <c r="ROR154" s="39"/>
      <c r="ROS154" s="39"/>
      <c r="ROT154" s="39"/>
      <c r="ROU154" s="39"/>
      <c r="ROV154" s="39"/>
      <c r="ROW154" s="39"/>
      <c r="ROX154" s="39"/>
      <c r="ROY154" s="39"/>
      <c r="ROZ154" s="39"/>
      <c r="RPA154" s="39"/>
      <c r="RPB154" s="39"/>
      <c r="RPC154" s="39"/>
      <c r="RPD154" s="39"/>
      <c r="RPE154" s="39"/>
      <c r="RPF154" s="39"/>
      <c r="RPG154" s="39"/>
      <c r="RPH154" s="39"/>
      <c r="RPI154" s="39"/>
      <c r="RPJ154" s="39"/>
      <c r="RPK154" s="39"/>
      <c r="RPL154" s="39"/>
      <c r="RPM154" s="39"/>
      <c r="RPN154" s="39"/>
      <c r="RPO154" s="39"/>
      <c r="RPP154" s="39"/>
      <c r="RPQ154" s="39"/>
      <c r="RPR154" s="39"/>
      <c r="RPS154" s="39"/>
      <c r="RPT154" s="39"/>
      <c r="RPU154" s="39"/>
      <c r="RPV154" s="39"/>
      <c r="RPW154" s="39"/>
      <c r="RPX154" s="39"/>
      <c r="RPY154" s="39"/>
      <c r="RPZ154" s="39"/>
      <c r="RQA154" s="39"/>
      <c r="RQB154" s="39"/>
      <c r="RQC154" s="39"/>
      <c r="RQD154" s="39"/>
      <c r="RQE154" s="39"/>
      <c r="RQF154" s="39"/>
      <c r="RQG154" s="39"/>
      <c r="RQH154" s="39"/>
      <c r="RQI154" s="39"/>
      <c r="RQJ154" s="39"/>
      <c r="RQK154" s="39"/>
      <c r="RQL154" s="39"/>
      <c r="RQM154" s="39"/>
      <c r="RQN154" s="39"/>
      <c r="RQO154" s="39"/>
      <c r="RQP154" s="39"/>
      <c r="RQQ154" s="39"/>
      <c r="RQR154" s="39"/>
      <c r="RQS154" s="39"/>
      <c r="RQT154" s="39"/>
      <c r="RQU154" s="39"/>
      <c r="RQV154" s="39"/>
      <c r="RQW154" s="39"/>
      <c r="RQX154" s="39"/>
      <c r="RQY154" s="39"/>
      <c r="RQZ154" s="39"/>
      <c r="RRA154" s="39"/>
      <c r="RRB154" s="39"/>
      <c r="RRC154" s="39"/>
      <c r="RRD154" s="39"/>
      <c r="RRE154" s="39"/>
      <c r="RRF154" s="39"/>
      <c r="RRG154" s="39"/>
      <c r="RRH154" s="39"/>
      <c r="RRI154" s="39"/>
      <c r="RRJ154" s="39"/>
      <c r="RRK154" s="39"/>
      <c r="RRL154" s="39"/>
      <c r="RRM154" s="39"/>
      <c r="RRN154" s="39"/>
      <c r="RRO154" s="39"/>
      <c r="RRP154" s="39"/>
      <c r="RRQ154" s="39"/>
      <c r="RRR154" s="39"/>
      <c r="RRS154" s="39"/>
      <c r="RRT154" s="39"/>
      <c r="RRU154" s="39"/>
      <c r="RRV154" s="39"/>
      <c r="RRW154" s="39"/>
      <c r="RRX154" s="39"/>
      <c r="RRY154" s="39"/>
      <c r="RRZ154" s="39"/>
      <c r="RSA154" s="39"/>
      <c r="RSB154" s="39"/>
      <c r="RSC154" s="39"/>
      <c r="RSD154" s="39"/>
      <c r="RSE154" s="39"/>
      <c r="RSF154" s="39"/>
      <c r="RSG154" s="39"/>
      <c r="RSH154" s="39"/>
      <c r="RSI154" s="39"/>
      <c r="RSJ154" s="39"/>
      <c r="RSK154" s="39"/>
      <c r="RSL154" s="39"/>
      <c r="RSM154" s="39"/>
      <c r="RSN154" s="39"/>
      <c r="RSO154" s="39"/>
      <c r="RSP154" s="39"/>
      <c r="RSQ154" s="39"/>
      <c r="RSR154" s="39"/>
      <c r="RSS154" s="39"/>
      <c r="RST154" s="39"/>
      <c r="RSU154" s="39"/>
      <c r="RSV154" s="39"/>
      <c r="RSW154" s="39"/>
      <c r="RSX154" s="39"/>
      <c r="RSY154" s="39"/>
      <c r="RSZ154" s="39"/>
      <c r="RTA154" s="39"/>
      <c r="RTB154" s="39"/>
      <c r="RTC154" s="39"/>
      <c r="RTD154" s="39"/>
      <c r="RTE154" s="39"/>
      <c r="RTF154" s="39"/>
      <c r="RTG154" s="39"/>
      <c r="RTH154" s="39"/>
      <c r="RTI154" s="39"/>
      <c r="RTJ154" s="39"/>
      <c r="RTK154" s="39"/>
      <c r="RTL154" s="39"/>
      <c r="RTM154" s="39"/>
      <c r="RTN154" s="39"/>
      <c r="RTO154" s="39"/>
      <c r="RTP154" s="39"/>
      <c r="RTQ154" s="39"/>
      <c r="RTR154" s="39"/>
      <c r="RTS154" s="39"/>
      <c r="RTT154" s="39"/>
      <c r="RTU154" s="39"/>
      <c r="RTV154" s="39"/>
      <c r="RTW154" s="39"/>
      <c r="RTX154" s="39"/>
      <c r="RTY154" s="39"/>
      <c r="RTZ154" s="39"/>
      <c r="RUA154" s="39"/>
      <c r="RUB154" s="39"/>
      <c r="RUC154" s="39"/>
      <c r="RUD154" s="39"/>
      <c r="RUE154" s="39"/>
      <c r="RUF154" s="39"/>
      <c r="RUG154" s="39"/>
      <c r="RUH154" s="39"/>
      <c r="RUI154" s="39"/>
      <c r="RUJ154" s="39"/>
      <c r="RUK154" s="39"/>
      <c r="RUL154" s="39"/>
      <c r="RUM154" s="39"/>
      <c r="RUN154" s="39"/>
      <c r="RUO154" s="39"/>
      <c r="RUP154" s="39"/>
      <c r="RUQ154" s="39"/>
      <c r="RUR154" s="39"/>
      <c r="RUS154" s="39"/>
      <c r="RUT154" s="39"/>
      <c r="RUU154" s="39"/>
      <c r="RUV154" s="39"/>
      <c r="RUW154" s="39"/>
      <c r="RUX154" s="39"/>
      <c r="RUY154" s="39"/>
      <c r="RUZ154" s="39"/>
      <c r="RVA154" s="39"/>
      <c r="RVB154" s="39"/>
      <c r="RVC154" s="39"/>
      <c r="RVD154" s="39"/>
      <c r="RVE154" s="39"/>
      <c r="RVF154" s="39"/>
      <c r="RVG154" s="39"/>
      <c r="RVH154" s="39"/>
      <c r="RVI154" s="39"/>
      <c r="RVJ154" s="39"/>
      <c r="RVK154" s="39"/>
      <c r="RVL154" s="39"/>
      <c r="RVM154" s="39"/>
      <c r="RVN154" s="39"/>
      <c r="RVO154" s="39"/>
      <c r="RVP154" s="39"/>
      <c r="RVQ154" s="39"/>
      <c r="RVR154" s="39"/>
      <c r="RVS154" s="39"/>
      <c r="RVT154" s="39"/>
      <c r="RVU154" s="39"/>
      <c r="RVV154" s="39"/>
      <c r="RVW154" s="39"/>
      <c r="RVX154" s="39"/>
      <c r="RVY154" s="39"/>
      <c r="RVZ154" s="39"/>
      <c r="RWA154" s="39"/>
      <c r="RWB154" s="39"/>
      <c r="RWC154" s="39"/>
      <c r="RWD154" s="39"/>
      <c r="RWE154" s="39"/>
      <c r="RWF154" s="39"/>
      <c r="RWG154" s="39"/>
      <c r="RWH154" s="39"/>
      <c r="RWI154" s="39"/>
      <c r="RWJ154" s="39"/>
      <c r="RWK154" s="39"/>
      <c r="RWL154" s="39"/>
      <c r="RWM154" s="39"/>
      <c r="RWN154" s="39"/>
      <c r="RWO154" s="39"/>
      <c r="RWP154" s="39"/>
      <c r="RWQ154" s="39"/>
      <c r="RWR154" s="39"/>
      <c r="RWS154" s="39"/>
      <c r="RWT154" s="39"/>
      <c r="RWU154" s="39"/>
      <c r="RWV154" s="39"/>
      <c r="RWW154" s="39"/>
      <c r="RWX154" s="39"/>
      <c r="RWY154" s="39"/>
      <c r="RWZ154" s="39"/>
      <c r="RXA154" s="39"/>
      <c r="RXB154" s="39"/>
      <c r="RXC154" s="39"/>
      <c r="RXD154" s="39"/>
      <c r="RXE154" s="39"/>
      <c r="RXF154" s="39"/>
      <c r="RXG154" s="39"/>
      <c r="RXH154" s="39"/>
      <c r="RXI154" s="39"/>
      <c r="RXJ154" s="39"/>
      <c r="RXK154" s="39"/>
      <c r="RXL154" s="39"/>
      <c r="RXM154" s="39"/>
      <c r="RXN154" s="39"/>
      <c r="RXO154" s="39"/>
      <c r="RXP154" s="39"/>
      <c r="RXQ154" s="39"/>
      <c r="RXR154" s="39"/>
      <c r="RXS154" s="39"/>
      <c r="RXT154" s="39"/>
      <c r="RXU154" s="39"/>
      <c r="RXV154" s="39"/>
      <c r="RXW154" s="39"/>
      <c r="RXX154" s="39"/>
      <c r="RXY154" s="39"/>
      <c r="RXZ154" s="39"/>
      <c r="RYA154" s="39"/>
      <c r="RYB154" s="39"/>
      <c r="RYC154" s="39"/>
      <c r="RYD154" s="39"/>
      <c r="RYE154" s="39"/>
      <c r="RYF154" s="39"/>
      <c r="RYG154" s="39"/>
      <c r="RYH154" s="39"/>
      <c r="RYI154" s="39"/>
      <c r="RYJ154" s="39"/>
      <c r="RYK154" s="39"/>
      <c r="RYL154" s="39"/>
      <c r="RYM154" s="39"/>
      <c r="RYN154" s="39"/>
      <c r="RYO154" s="39"/>
      <c r="RYP154" s="39"/>
      <c r="RYQ154" s="39"/>
      <c r="RYR154" s="39"/>
      <c r="RYS154" s="39"/>
      <c r="RYT154" s="39"/>
      <c r="RYU154" s="39"/>
      <c r="RYV154" s="39"/>
      <c r="RYW154" s="39"/>
      <c r="RYX154" s="39"/>
      <c r="RYY154" s="39"/>
      <c r="RYZ154" s="39"/>
      <c r="RZA154" s="39"/>
      <c r="RZB154" s="39"/>
      <c r="RZC154" s="39"/>
      <c r="RZD154" s="39"/>
      <c r="RZE154" s="39"/>
      <c r="RZF154" s="39"/>
      <c r="RZG154" s="39"/>
      <c r="RZH154" s="39"/>
      <c r="RZI154" s="39"/>
      <c r="RZJ154" s="39"/>
      <c r="RZK154" s="39"/>
      <c r="RZL154" s="39"/>
      <c r="RZM154" s="39"/>
      <c r="RZN154" s="39"/>
      <c r="RZO154" s="39"/>
      <c r="RZP154" s="39"/>
      <c r="RZQ154" s="39"/>
      <c r="RZR154" s="39"/>
      <c r="RZS154" s="39"/>
      <c r="RZT154" s="39"/>
      <c r="RZU154" s="39"/>
      <c r="RZV154" s="39"/>
      <c r="RZW154" s="39"/>
      <c r="RZX154" s="39"/>
      <c r="RZY154" s="39"/>
      <c r="RZZ154" s="39"/>
      <c r="SAA154" s="39"/>
      <c r="SAB154" s="39"/>
      <c r="SAC154" s="39"/>
      <c r="SAD154" s="39"/>
      <c r="SAE154" s="39"/>
      <c r="SAF154" s="39"/>
      <c r="SAG154" s="39"/>
      <c r="SAH154" s="39"/>
      <c r="SAI154" s="39"/>
      <c r="SAJ154" s="39"/>
      <c r="SAK154" s="39"/>
      <c r="SAL154" s="39"/>
      <c r="SAM154" s="39"/>
      <c r="SAN154" s="39"/>
      <c r="SAO154" s="39"/>
      <c r="SAP154" s="39"/>
      <c r="SAQ154" s="39"/>
      <c r="SAR154" s="39"/>
      <c r="SAS154" s="39"/>
      <c r="SAT154" s="39"/>
      <c r="SAU154" s="39"/>
      <c r="SAV154" s="39"/>
      <c r="SAW154" s="39"/>
      <c r="SAX154" s="39"/>
      <c r="SAY154" s="39"/>
      <c r="SAZ154" s="39"/>
      <c r="SBA154" s="39"/>
      <c r="SBB154" s="39"/>
      <c r="SBC154" s="39"/>
      <c r="SBD154" s="39"/>
      <c r="SBE154" s="39"/>
      <c r="SBF154" s="39"/>
      <c r="SBG154" s="39"/>
      <c r="SBH154" s="39"/>
      <c r="SBI154" s="39"/>
      <c r="SBJ154" s="39"/>
      <c r="SBK154" s="39"/>
      <c r="SBL154" s="39"/>
      <c r="SBM154" s="39"/>
      <c r="SBN154" s="39"/>
      <c r="SBO154" s="39"/>
      <c r="SBP154" s="39"/>
      <c r="SBQ154" s="39"/>
      <c r="SBR154" s="39"/>
      <c r="SBS154" s="39"/>
      <c r="SBT154" s="39"/>
      <c r="SBU154" s="39"/>
      <c r="SBV154" s="39"/>
      <c r="SBW154" s="39"/>
      <c r="SBX154" s="39"/>
      <c r="SBY154" s="39"/>
      <c r="SBZ154" s="39"/>
      <c r="SCA154" s="39"/>
      <c r="SCB154" s="39"/>
      <c r="SCC154" s="39"/>
      <c r="SCD154" s="39"/>
      <c r="SCE154" s="39"/>
      <c r="SCF154" s="39"/>
      <c r="SCG154" s="39"/>
      <c r="SCH154" s="39"/>
      <c r="SCI154" s="39"/>
      <c r="SCJ154" s="39"/>
      <c r="SCK154" s="39"/>
      <c r="SCL154" s="39"/>
      <c r="SCM154" s="39"/>
      <c r="SCN154" s="39"/>
      <c r="SCO154" s="39"/>
      <c r="SCP154" s="39"/>
      <c r="SCQ154" s="39"/>
      <c r="SCR154" s="39"/>
      <c r="SCS154" s="39"/>
      <c r="SCT154" s="39"/>
      <c r="SCU154" s="39"/>
      <c r="SCV154" s="39"/>
      <c r="SCW154" s="39"/>
      <c r="SCX154" s="39"/>
      <c r="SCY154" s="39"/>
      <c r="SCZ154" s="39"/>
      <c r="SDA154" s="39"/>
      <c r="SDB154" s="39"/>
      <c r="SDC154" s="39"/>
      <c r="SDD154" s="39"/>
      <c r="SDE154" s="39"/>
      <c r="SDF154" s="39"/>
      <c r="SDG154" s="39"/>
      <c r="SDH154" s="39"/>
      <c r="SDI154" s="39"/>
      <c r="SDJ154" s="39"/>
      <c r="SDK154" s="39"/>
      <c r="SDL154" s="39"/>
      <c r="SDM154" s="39"/>
      <c r="SDN154" s="39"/>
      <c r="SDO154" s="39"/>
      <c r="SDP154" s="39"/>
      <c r="SDQ154" s="39"/>
      <c r="SDR154" s="39"/>
      <c r="SDS154" s="39"/>
      <c r="SDT154" s="39"/>
      <c r="SDU154" s="39"/>
      <c r="SDV154" s="39"/>
      <c r="SDW154" s="39"/>
      <c r="SDX154" s="39"/>
      <c r="SDY154" s="39"/>
      <c r="SDZ154" s="39"/>
      <c r="SEA154" s="39"/>
      <c r="SEB154" s="39"/>
      <c r="SEC154" s="39"/>
      <c r="SED154" s="39"/>
      <c r="SEE154" s="39"/>
      <c r="SEF154" s="39"/>
      <c r="SEG154" s="39"/>
      <c r="SEH154" s="39"/>
      <c r="SEI154" s="39"/>
      <c r="SEJ154" s="39"/>
      <c r="SEK154" s="39"/>
      <c r="SEL154" s="39"/>
      <c r="SEM154" s="39"/>
      <c r="SEN154" s="39"/>
      <c r="SEO154" s="39"/>
      <c r="SEP154" s="39"/>
      <c r="SEQ154" s="39"/>
      <c r="SER154" s="39"/>
      <c r="SES154" s="39"/>
      <c r="SET154" s="39"/>
      <c r="SEU154" s="39"/>
      <c r="SEV154" s="39"/>
      <c r="SEW154" s="39"/>
      <c r="SEX154" s="39"/>
      <c r="SEY154" s="39"/>
      <c r="SEZ154" s="39"/>
      <c r="SFA154" s="39"/>
      <c r="SFB154" s="39"/>
      <c r="SFC154" s="39"/>
      <c r="SFD154" s="39"/>
      <c r="SFE154" s="39"/>
      <c r="SFF154" s="39"/>
      <c r="SFG154" s="39"/>
      <c r="SFH154" s="39"/>
      <c r="SFI154" s="39"/>
      <c r="SFJ154" s="39"/>
      <c r="SFK154" s="39"/>
      <c r="SFL154" s="39"/>
      <c r="SFM154" s="39"/>
      <c r="SFN154" s="39"/>
      <c r="SFO154" s="39"/>
      <c r="SFP154" s="39"/>
      <c r="SFQ154" s="39"/>
      <c r="SFR154" s="39"/>
      <c r="SFS154" s="39"/>
      <c r="SFT154" s="39"/>
      <c r="SFU154" s="39"/>
      <c r="SFV154" s="39"/>
      <c r="SFW154" s="39"/>
      <c r="SFX154" s="39"/>
      <c r="SFY154" s="39"/>
      <c r="SFZ154" s="39"/>
      <c r="SGA154" s="39"/>
      <c r="SGB154" s="39"/>
      <c r="SGC154" s="39"/>
      <c r="SGD154" s="39"/>
      <c r="SGE154" s="39"/>
      <c r="SGF154" s="39"/>
      <c r="SGG154" s="39"/>
      <c r="SGH154" s="39"/>
      <c r="SGI154" s="39"/>
      <c r="SGJ154" s="39"/>
      <c r="SGK154" s="39"/>
      <c r="SGL154" s="39"/>
      <c r="SGM154" s="39"/>
      <c r="SGN154" s="39"/>
      <c r="SGO154" s="39"/>
      <c r="SGP154" s="39"/>
      <c r="SGQ154" s="39"/>
      <c r="SGR154" s="39"/>
      <c r="SGS154" s="39"/>
      <c r="SGT154" s="39"/>
      <c r="SGU154" s="39"/>
      <c r="SGV154" s="39"/>
      <c r="SGW154" s="39"/>
      <c r="SGX154" s="39"/>
      <c r="SGY154" s="39"/>
      <c r="SGZ154" s="39"/>
      <c r="SHA154" s="39"/>
      <c r="SHB154" s="39"/>
      <c r="SHC154" s="39"/>
      <c r="SHD154" s="39"/>
      <c r="SHE154" s="39"/>
      <c r="SHF154" s="39"/>
      <c r="SHG154" s="39"/>
      <c r="SHH154" s="39"/>
      <c r="SHI154" s="39"/>
      <c r="SHJ154" s="39"/>
      <c r="SHK154" s="39"/>
      <c r="SHL154" s="39"/>
      <c r="SHM154" s="39"/>
      <c r="SHN154" s="39"/>
      <c r="SHO154" s="39"/>
      <c r="SHP154" s="39"/>
      <c r="SHQ154" s="39"/>
      <c r="SHR154" s="39"/>
      <c r="SHS154" s="39"/>
      <c r="SHT154" s="39"/>
      <c r="SHU154" s="39"/>
      <c r="SHV154" s="39"/>
      <c r="SHW154" s="39"/>
      <c r="SHX154" s="39"/>
      <c r="SHY154" s="39"/>
      <c r="SHZ154" s="39"/>
      <c r="SIA154" s="39"/>
      <c r="SIB154" s="39"/>
      <c r="SIC154" s="39"/>
      <c r="SID154" s="39"/>
      <c r="SIE154" s="39"/>
      <c r="SIF154" s="39"/>
      <c r="SIG154" s="39"/>
      <c r="SIH154" s="39"/>
      <c r="SII154" s="39"/>
      <c r="SIJ154" s="39"/>
      <c r="SIK154" s="39"/>
      <c r="SIL154" s="39"/>
      <c r="SIM154" s="39"/>
      <c r="SIN154" s="39"/>
      <c r="SIO154" s="39"/>
      <c r="SIP154" s="39"/>
      <c r="SIQ154" s="39"/>
      <c r="SIR154" s="39"/>
      <c r="SIS154" s="39"/>
      <c r="SIT154" s="39"/>
      <c r="SIU154" s="39"/>
      <c r="SIV154" s="39"/>
      <c r="SIW154" s="39"/>
      <c r="SIX154" s="39"/>
      <c r="SIY154" s="39"/>
      <c r="SIZ154" s="39"/>
      <c r="SJA154" s="39"/>
      <c r="SJB154" s="39"/>
      <c r="SJC154" s="39"/>
      <c r="SJD154" s="39"/>
      <c r="SJE154" s="39"/>
      <c r="SJF154" s="39"/>
      <c r="SJG154" s="39"/>
      <c r="SJH154" s="39"/>
      <c r="SJI154" s="39"/>
      <c r="SJJ154" s="39"/>
      <c r="SJK154" s="39"/>
      <c r="SJL154" s="39"/>
      <c r="SJM154" s="39"/>
      <c r="SJN154" s="39"/>
      <c r="SJO154" s="39"/>
      <c r="SJP154" s="39"/>
      <c r="SJQ154" s="39"/>
      <c r="SJR154" s="39"/>
      <c r="SJS154" s="39"/>
      <c r="SJT154" s="39"/>
      <c r="SJU154" s="39"/>
      <c r="SJV154" s="39"/>
      <c r="SJW154" s="39"/>
      <c r="SJX154" s="39"/>
      <c r="SJY154" s="39"/>
      <c r="SJZ154" s="39"/>
      <c r="SKA154" s="39"/>
      <c r="SKB154" s="39"/>
      <c r="SKC154" s="39"/>
      <c r="SKD154" s="39"/>
      <c r="SKE154" s="39"/>
      <c r="SKF154" s="39"/>
      <c r="SKG154" s="39"/>
      <c r="SKH154" s="39"/>
      <c r="SKI154" s="39"/>
      <c r="SKJ154" s="39"/>
      <c r="SKK154" s="39"/>
      <c r="SKL154" s="39"/>
      <c r="SKM154" s="39"/>
      <c r="SKN154" s="39"/>
      <c r="SKO154" s="39"/>
      <c r="SKP154" s="39"/>
      <c r="SKQ154" s="39"/>
      <c r="SKR154" s="39"/>
      <c r="SKS154" s="39"/>
      <c r="SKT154" s="39"/>
      <c r="SKU154" s="39"/>
      <c r="SKV154" s="39"/>
      <c r="SKW154" s="39"/>
      <c r="SKX154" s="39"/>
      <c r="SKY154" s="39"/>
      <c r="SKZ154" s="39"/>
      <c r="SLA154" s="39"/>
      <c r="SLB154" s="39"/>
      <c r="SLC154" s="39"/>
      <c r="SLD154" s="39"/>
      <c r="SLE154" s="39"/>
      <c r="SLF154" s="39"/>
      <c r="SLG154" s="39"/>
      <c r="SLH154" s="39"/>
      <c r="SLI154" s="39"/>
      <c r="SLJ154" s="39"/>
      <c r="SLK154" s="39"/>
      <c r="SLL154" s="39"/>
      <c r="SLM154" s="39"/>
      <c r="SLN154" s="39"/>
      <c r="SLO154" s="39"/>
      <c r="SLP154" s="39"/>
      <c r="SLQ154" s="39"/>
      <c r="SLR154" s="39"/>
      <c r="SLS154" s="39"/>
      <c r="SLT154" s="39"/>
      <c r="SLU154" s="39"/>
      <c r="SLV154" s="39"/>
      <c r="SLW154" s="39"/>
      <c r="SLX154" s="39"/>
      <c r="SLY154" s="39"/>
      <c r="SLZ154" s="39"/>
      <c r="SMA154" s="39"/>
      <c r="SMB154" s="39"/>
      <c r="SMC154" s="39"/>
      <c r="SMD154" s="39"/>
      <c r="SME154" s="39"/>
      <c r="SMF154" s="39"/>
      <c r="SMG154" s="39"/>
      <c r="SMH154" s="39"/>
      <c r="SMI154" s="39"/>
      <c r="SMJ154" s="39"/>
      <c r="SMK154" s="39"/>
      <c r="SML154" s="39"/>
      <c r="SMM154" s="39"/>
      <c r="SMN154" s="39"/>
      <c r="SMO154" s="39"/>
      <c r="SMP154" s="39"/>
      <c r="SMQ154" s="39"/>
      <c r="SMR154" s="39"/>
      <c r="SMS154" s="39"/>
      <c r="SMT154" s="39"/>
      <c r="SMU154" s="39"/>
      <c r="SMV154" s="39"/>
      <c r="SMW154" s="39"/>
      <c r="SMX154" s="39"/>
      <c r="SMY154" s="39"/>
      <c r="SMZ154" s="39"/>
      <c r="SNA154" s="39"/>
      <c r="SNB154" s="39"/>
      <c r="SNC154" s="39"/>
      <c r="SND154" s="39"/>
      <c r="SNE154" s="39"/>
      <c r="SNF154" s="39"/>
      <c r="SNG154" s="39"/>
      <c r="SNH154" s="39"/>
      <c r="SNI154" s="39"/>
      <c r="SNJ154" s="39"/>
      <c r="SNK154" s="39"/>
      <c r="SNL154" s="39"/>
      <c r="SNM154" s="39"/>
      <c r="SNN154" s="39"/>
      <c r="SNO154" s="39"/>
      <c r="SNP154" s="39"/>
      <c r="SNQ154" s="39"/>
      <c r="SNR154" s="39"/>
      <c r="SNS154" s="39"/>
      <c r="SNT154" s="39"/>
      <c r="SNU154" s="39"/>
      <c r="SNV154" s="39"/>
      <c r="SNW154" s="39"/>
      <c r="SNX154" s="39"/>
      <c r="SNY154" s="39"/>
      <c r="SNZ154" s="39"/>
      <c r="SOA154" s="39"/>
      <c r="SOB154" s="39"/>
      <c r="SOC154" s="39"/>
      <c r="SOD154" s="39"/>
      <c r="SOE154" s="39"/>
      <c r="SOF154" s="39"/>
      <c r="SOG154" s="39"/>
      <c r="SOH154" s="39"/>
      <c r="SOI154" s="39"/>
      <c r="SOJ154" s="39"/>
      <c r="SOK154" s="39"/>
      <c r="SOL154" s="39"/>
      <c r="SOM154" s="39"/>
      <c r="SON154" s="39"/>
      <c r="SOO154" s="39"/>
      <c r="SOP154" s="39"/>
      <c r="SOQ154" s="39"/>
      <c r="SOR154" s="39"/>
      <c r="SOS154" s="39"/>
      <c r="SOT154" s="39"/>
      <c r="SOU154" s="39"/>
      <c r="SOV154" s="39"/>
      <c r="SOW154" s="39"/>
      <c r="SOX154" s="39"/>
      <c r="SOY154" s="39"/>
      <c r="SOZ154" s="39"/>
      <c r="SPA154" s="39"/>
      <c r="SPB154" s="39"/>
      <c r="SPC154" s="39"/>
      <c r="SPD154" s="39"/>
      <c r="SPE154" s="39"/>
      <c r="SPF154" s="39"/>
      <c r="SPG154" s="39"/>
      <c r="SPH154" s="39"/>
      <c r="SPI154" s="39"/>
      <c r="SPJ154" s="39"/>
      <c r="SPK154" s="39"/>
      <c r="SPL154" s="39"/>
      <c r="SPM154" s="39"/>
      <c r="SPN154" s="39"/>
      <c r="SPO154" s="39"/>
      <c r="SPP154" s="39"/>
      <c r="SPQ154" s="39"/>
      <c r="SPR154" s="39"/>
      <c r="SPS154" s="39"/>
      <c r="SPT154" s="39"/>
      <c r="SPU154" s="39"/>
      <c r="SPV154" s="39"/>
      <c r="SPW154" s="39"/>
      <c r="SPX154" s="39"/>
      <c r="SPY154" s="39"/>
      <c r="SPZ154" s="39"/>
      <c r="SQA154" s="39"/>
      <c r="SQB154" s="39"/>
      <c r="SQC154" s="39"/>
      <c r="SQD154" s="39"/>
      <c r="SQE154" s="39"/>
      <c r="SQF154" s="39"/>
      <c r="SQG154" s="39"/>
      <c r="SQH154" s="39"/>
      <c r="SQI154" s="39"/>
      <c r="SQJ154" s="39"/>
      <c r="SQK154" s="39"/>
      <c r="SQL154" s="39"/>
      <c r="SQM154" s="39"/>
      <c r="SQN154" s="39"/>
      <c r="SQO154" s="39"/>
      <c r="SQP154" s="39"/>
      <c r="SQQ154" s="39"/>
      <c r="SQR154" s="39"/>
      <c r="SQS154" s="39"/>
      <c r="SQT154" s="39"/>
      <c r="SQU154" s="39"/>
      <c r="SQV154" s="39"/>
      <c r="SQW154" s="39"/>
      <c r="SQX154" s="39"/>
      <c r="SQY154" s="39"/>
      <c r="SQZ154" s="39"/>
      <c r="SRA154" s="39"/>
      <c r="SRB154" s="39"/>
      <c r="SRC154" s="39"/>
      <c r="SRD154" s="39"/>
      <c r="SRE154" s="39"/>
      <c r="SRF154" s="39"/>
      <c r="SRG154" s="39"/>
      <c r="SRH154" s="39"/>
      <c r="SRI154" s="39"/>
      <c r="SRJ154" s="39"/>
      <c r="SRK154" s="39"/>
      <c r="SRL154" s="39"/>
      <c r="SRM154" s="39"/>
      <c r="SRN154" s="39"/>
      <c r="SRO154" s="39"/>
      <c r="SRP154" s="39"/>
      <c r="SRQ154" s="39"/>
      <c r="SRR154" s="39"/>
      <c r="SRS154" s="39"/>
      <c r="SRT154" s="39"/>
      <c r="SRU154" s="39"/>
      <c r="SRV154" s="39"/>
      <c r="SRW154" s="39"/>
      <c r="SRX154" s="39"/>
      <c r="SRY154" s="39"/>
      <c r="SRZ154" s="39"/>
      <c r="SSA154" s="39"/>
      <c r="SSB154" s="39"/>
      <c r="SSC154" s="39"/>
      <c r="SSD154" s="39"/>
      <c r="SSE154" s="39"/>
      <c r="SSF154" s="39"/>
      <c r="SSG154" s="39"/>
      <c r="SSH154" s="39"/>
      <c r="SSI154" s="39"/>
      <c r="SSJ154" s="39"/>
      <c r="SSK154" s="39"/>
      <c r="SSL154" s="39"/>
      <c r="SSM154" s="39"/>
      <c r="SSN154" s="39"/>
      <c r="SSO154" s="39"/>
      <c r="SSP154" s="39"/>
      <c r="SSQ154" s="39"/>
      <c r="SSR154" s="39"/>
      <c r="SSS154" s="39"/>
      <c r="SST154" s="39"/>
      <c r="SSU154" s="39"/>
      <c r="SSV154" s="39"/>
      <c r="SSW154" s="39"/>
      <c r="SSX154" s="39"/>
      <c r="SSY154" s="39"/>
      <c r="SSZ154" s="39"/>
      <c r="STA154" s="39"/>
      <c r="STB154" s="39"/>
      <c r="STC154" s="39"/>
      <c r="STD154" s="39"/>
      <c r="STE154" s="39"/>
      <c r="STF154" s="39"/>
      <c r="STG154" s="39"/>
      <c r="STH154" s="39"/>
      <c r="STI154" s="39"/>
      <c r="STJ154" s="39"/>
      <c r="STK154" s="39"/>
      <c r="STL154" s="39"/>
      <c r="STM154" s="39"/>
      <c r="STN154" s="39"/>
      <c r="STO154" s="39"/>
      <c r="STP154" s="39"/>
      <c r="STQ154" s="39"/>
      <c r="STR154" s="39"/>
      <c r="STS154" s="39"/>
      <c r="STT154" s="39"/>
      <c r="STU154" s="39"/>
      <c r="STV154" s="39"/>
      <c r="STW154" s="39"/>
      <c r="STX154" s="39"/>
      <c r="STY154" s="39"/>
      <c r="STZ154" s="39"/>
      <c r="SUA154" s="39"/>
      <c r="SUB154" s="39"/>
      <c r="SUC154" s="39"/>
      <c r="SUD154" s="39"/>
      <c r="SUE154" s="39"/>
      <c r="SUF154" s="39"/>
      <c r="SUG154" s="39"/>
      <c r="SUH154" s="39"/>
      <c r="SUI154" s="39"/>
      <c r="SUJ154" s="39"/>
      <c r="SUK154" s="39"/>
      <c r="SUL154" s="39"/>
      <c r="SUM154" s="39"/>
      <c r="SUN154" s="39"/>
      <c r="SUO154" s="39"/>
      <c r="SUP154" s="39"/>
      <c r="SUQ154" s="39"/>
      <c r="SUR154" s="39"/>
      <c r="SUS154" s="39"/>
      <c r="SUT154" s="39"/>
      <c r="SUU154" s="39"/>
      <c r="SUV154" s="39"/>
      <c r="SUW154" s="39"/>
      <c r="SUX154" s="39"/>
      <c r="SUY154" s="39"/>
      <c r="SUZ154" s="39"/>
      <c r="SVA154" s="39"/>
      <c r="SVB154" s="39"/>
      <c r="SVC154" s="39"/>
      <c r="SVD154" s="39"/>
      <c r="SVE154" s="39"/>
      <c r="SVF154" s="39"/>
      <c r="SVG154" s="39"/>
      <c r="SVH154" s="39"/>
      <c r="SVI154" s="39"/>
      <c r="SVJ154" s="39"/>
      <c r="SVK154" s="39"/>
      <c r="SVL154" s="39"/>
      <c r="SVM154" s="39"/>
      <c r="SVN154" s="39"/>
      <c r="SVO154" s="39"/>
      <c r="SVP154" s="39"/>
      <c r="SVQ154" s="39"/>
      <c r="SVR154" s="39"/>
      <c r="SVS154" s="39"/>
      <c r="SVT154" s="39"/>
      <c r="SVU154" s="39"/>
      <c r="SVV154" s="39"/>
      <c r="SVW154" s="39"/>
      <c r="SVX154" s="39"/>
      <c r="SVY154" s="39"/>
      <c r="SVZ154" s="39"/>
      <c r="SWA154" s="39"/>
      <c r="SWB154" s="39"/>
      <c r="SWC154" s="39"/>
      <c r="SWD154" s="39"/>
      <c r="SWE154" s="39"/>
      <c r="SWF154" s="39"/>
      <c r="SWG154" s="39"/>
      <c r="SWH154" s="39"/>
      <c r="SWI154" s="39"/>
      <c r="SWJ154" s="39"/>
      <c r="SWK154" s="39"/>
      <c r="SWL154" s="39"/>
      <c r="SWM154" s="39"/>
      <c r="SWN154" s="39"/>
      <c r="SWO154" s="39"/>
      <c r="SWP154" s="39"/>
      <c r="SWQ154" s="39"/>
      <c r="SWR154" s="39"/>
      <c r="SWS154" s="39"/>
      <c r="SWT154" s="39"/>
      <c r="SWU154" s="39"/>
      <c r="SWV154" s="39"/>
      <c r="SWW154" s="39"/>
      <c r="SWX154" s="39"/>
      <c r="SWY154" s="39"/>
      <c r="SWZ154" s="39"/>
      <c r="SXA154" s="39"/>
      <c r="SXB154" s="39"/>
      <c r="SXC154" s="39"/>
      <c r="SXD154" s="39"/>
      <c r="SXE154" s="39"/>
      <c r="SXF154" s="39"/>
      <c r="SXG154" s="39"/>
      <c r="SXH154" s="39"/>
      <c r="SXI154" s="39"/>
      <c r="SXJ154" s="39"/>
      <c r="SXK154" s="39"/>
      <c r="SXL154" s="39"/>
      <c r="SXM154" s="39"/>
      <c r="SXN154" s="39"/>
      <c r="SXO154" s="39"/>
      <c r="SXP154" s="39"/>
      <c r="SXQ154" s="39"/>
      <c r="SXR154" s="39"/>
      <c r="SXS154" s="39"/>
      <c r="SXT154" s="39"/>
      <c r="SXU154" s="39"/>
      <c r="SXV154" s="39"/>
      <c r="SXW154" s="39"/>
      <c r="SXX154" s="39"/>
      <c r="SXY154" s="39"/>
      <c r="SXZ154" s="39"/>
      <c r="SYA154" s="39"/>
      <c r="SYB154" s="39"/>
      <c r="SYC154" s="39"/>
      <c r="SYD154" s="39"/>
      <c r="SYE154" s="39"/>
      <c r="SYF154" s="39"/>
      <c r="SYG154" s="39"/>
      <c r="SYH154" s="39"/>
      <c r="SYI154" s="39"/>
      <c r="SYJ154" s="39"/>
      <c r="SYK154" s="39"/>
      <c r="SYL154" s="39"/>
      <c r="SYM154" s="39"/>
      <c r="SYN154" s="39"/>
      <c r="SYO154" s="39"/>
      <c r="SYP154" s="39"/>
      <c r="SYQ154" s="39"/>
      <c r="SYR154" s="39"/>
      <c r="SYS154" s="39"/>
      <c r="SYT154" s="39"/>
      <c r="SYU154" s="39"/>
      <c r="SYV154" s="39"/>
      <c r="SYW154" s="39"/>
      <c r="SYX154" s="39"/>
      <c r="SYY154" s="39"/>
      <c r="SYZ154" s="39"/>
      <c r="SZA154" s="39"/>
      <c r="SZB154" s="39"/>
      <c r="SZC154" s="39"/>
      <c r="SZD154" s="39"/>
      <c r="SZE154" s="39"/>
      <c r="SZF154" s="39"/>
      <c r="SZG154" s="39"/>
      <c r="SZH154" s="39"/>
      <c r="SZI154" s="39"/>
      <c r="SZJ154" s="39"/>
      <c r="SZK154" s="39"/>
      <c r="SZL154" s="39"/>
      <c r="SZM154" s="39"/>
      <c r="SZN154" s="39"/>
      <c r="SZO154" s="39"/>
      <c r="SZP154" s="39"/>
      <c r="SZQ154" s="39"/>
      <c r="SZR154" s="39"/>
      <c r="SZS154" s="39"/>
      <c r="SZT154" s="39"/>
      <c r="SZU154" s="39"/>
      <c r="SZV154" s="39"/>
      <c r="SZW154" s="39"/>
      <c r="SZX154" s="39"/>
      <c r="SZY154" s="39"/>
      <c r="SZZ154" s="39"/>
      <c r="TAA154" s="39"/>
      <c r="TAB154" s="39"/>
      <c r="TAC154" s="39"/>
      <c r="TAD154" s="39"/>
      <c r="TAE154" s="39"/>
      <c r="TAF154" s="39"/>
      <c r="TAG154" s="39"/>
      <c r="TAH154" s="39"/>
      <c r="TAI154" s="39"/>
      <c r="TAJ154" s="39"/>
      <c r="TAK154" s="39"/>
      <c r="TAL154" s="39"/>
      <c r="TAM154" s="39"/>
      <c r="TAN154" s="39"/>
      <c r="TAO154" s="39"/>
      <c r="TAP154" s="39"/>
      <c r="TAQ154" s="39"/>
      <c r="TAR154" s="39"/>
      <c r="TAS154" s="39"/>
      <c r="TAT154" s="39"/>
      <c r="TAU154" s="39"/>
      <c r="TAV154" s="39"/>
      <c r="TAW154" s="39"/>
      <c r="TAX154" s="39"/>
      <c r="TAY154" s="39"/>
      <c r="TAZ154" s="39"/>
      <c r="TBA154" s="39"/>
      <c r="TBB154" s="39"/>
      <c r="TBC154" s="39"/>
      <c r="TBD154" s="39"/>
      <c r="TBE154" s="39"/>
      <c r="TBF154" s="39"/>
      <c r="TBG154" s="39"/>
      <c r="TBH154" s="39"/>
      <c r="TBI154" s="39"/>
      <c r="TBJ154" s="39"/>
      <c r="TBK154" s="39"/>
      <c r="TBL154" s="39"/>
      <c r="TBM154" s="39"/>
      <c r="TBN154" s="39"/>
      <c r="TBO154" s="39"/>
      <c r="TBP154" s="39"/>
      <c r="TBQ154" s="39"/>
      <c r="TBR154" s="39"/>
      <c r="TBS154" s="39"/>
      <c r="TBT154" s="39"/>
      <c r="TBU154" s="39"/>
      <c r="TBV154" s="39"/>
      <c r="TBW154" s="39"/>
      <c r="TBX154" s="39"/>
      <c r="TBY154" s="39"/>
      <c r="TBZ154" s="39"/>
      <c r="TCA154" s="39"/>
      <c r="TCB154" s="39"/>
      <c r="TCC154" s="39"/>
      <c r="TCD154" s="39"/>
      <c r="TCE154" s="39"/>
      <c r="TCF154" s="39"/>
      <c r="TCG154" s="39"/>
      <c r="TCH154" s="39"/>
      <c r="TCI154" s="39"/>
      <c r="TCJ154" s="39"/>
      <c r="TCK154" s="39"/>
      <c r="TCL154" s="39"/>
      <c r="TCM154" s="39"/>
      <c r="TCN154" s="39"/>
      <c r="TCO154" s="39"/>
      <c r="TCP154" s="39"/>
      <c r="TCQ154" s="39"/>
      <c r="TCR154" s="39"/>
      <c r="TCS154" s="39"/>
      <c r="TCT154" s="39"/>
      <c r="TCU154" s="39"/>
      <c r="TCV154" s="39"/>
      <c r="TCW154" s="39"/>
      <c r="TCX154" s="39"/>
      <c r="TCY154" s="39"/>
      <c r="TCZ154" s="39"/>
      <c r="TDA154" s="39"/>
      <c r="TDB154" s="39"/>
      <c r="TDC154" s="39"/>
      <c r="TDD154" s="39"/>
      <c r="TDE154" s="39"/>
      <c r="TDF154" s="39"/>
      <c r="TDG154" s="39"/>
      <c r="TDH154" s="39"/>
      <c r="TDI154" s="39"/>
      <c r="TDJ154" s="39"/>
      <c r="TDK154" s="39"/>
      <c r="TDL154" s="39"/>
      <c r="TDM154" s="39"/>
      <c r="TDN154" s="39"/>
      <c r="TDO154" s="39"/>
      <c r="TDP154" s="39"/>
      <c r="TDQ154" s="39"/>
      <c r="TDR154" s="39"/>
      <c r="TDS154" s="39"/>
      <c r="TDT154" s="39"/>
      <c r="TDU154" s="39"/>
      <c r="TDV154" s="39"/>
      <c r="TDW154" s="39"/>
      <c r="TDX154" s="39"/>
      <c r="TDY154" s="39"/>
      <c r="TDZ154" s="39"/>
      <c r="TEA154" s="39"/>
      <c r="TEB154" s="39"/>
      <c r="TEC154" s="39"/>
      <c r="TED154" s="39"/>
      <c r="TEE154" s="39"/>
      <c r="TEF154" s="39"/>
      <c r="TEG154" s="39"/>
      <c r="TEH154" s="39"/>
      <c r="TEI154" s="39"/>
      <c r="TEJ154" s="39"/>
      <c r="TEK154" s="39"/>
      <c r="TEL154" s="39"/>
      <c r="TEM154" s="39"/>
      <c r="TEN154" s="39"/>
      <c r="TEO154" s="39"/>
      <c r="TEP154" s="39"/>
      <c r="TEQ154" s="39"/>
      <c r="TER154" s="39"/>
      <c r="TES154" s="39"/>
      <c r="TET154" s="39"/>
      <c r="TEU154" s="39"/>
      <c r="TEV154" s="39"/>
      <c r="TEW154" s="39"/>
      <c r="TEX154" s="39"/>
      <c r="TEY154" s="39"/>
      <c r="TEZ154" s="39"/>
      <c r="TFA154" s="39"/>
      <c r="TFB154" s="39"/>
      <c r="TFC154" s="39"/>
      <c r="TFD154" s="39"/>
      <c r="TFE154" s="39"/>
      <c r="TFF154" s="39"/>
      <c r="TFG154" s="39"/>
      <c r="TFH154" s="39"/>
      <c r="TFI154" s="39"/>
      <c r="TFJ154" s="39"/>
      <c r="TFK154" s="39"/>
      <c r="TFL154" s="39"/>
      <c r="TFM154" s="39"/>
      <c r="TFN154" s="39"/>
      <c r="TFO154" s="39"/>
      <c r="TFP154" s="39"/>
      <c r="TFQ154" s="39"/>
      <c r="TFR154" s="39"/>
      <c r="TFS154" s="39"/>
      <c r="TFT154" s="39"/>
      <c r="TFU154" s="39"/>
      <c r="TFV154" s="39"/>
      <c r="TFW154" s="39"/>
      <c r="TFX154" s="39"/>
      <c r="TFY154" s="39"/>
      <c r="TFZ154" s="39"/>
      <c r="TGA154" s="39"/>
      <c r="TGB154" s="39"/>
      <c r="TGC154" s="39"/>
      <c r="TGD154" s="39"/>
      <c r="TGE154" s="39"/>
      <c r="TGF154" s="39"/>
      <c r="TGG154" s="39"/>
      <c r="TGH154" s="39"/>
      <c r="TGI154" s="39"/>
      <c r="TGJ154" s="39"/>
      <c r="TGK154" s="39"/>
      <c r="TGL154" s="39"/>
      <c r="TGM154" s="39"/>
      <c r="TGN154" s="39"/>
      <c r="TGO154" s="39"/>
      <c r="TGP154" s="39"/>
      <c r="TGQ154" s="39"/>
      <c r="TGR154" s="39"/>
      <c r="TGS154" s="39"/>
      <c r="TGT154" s="39"/>
      <c r="TGU154" s="39"/>
      <c r="TGV154" s="39"/>
      <c r="TGW154" s="39"/>
      <c r="TGX154" s="39"/>
      <c r="TGY154" s="39"/>
      <c r="TGZ154" s="39"/>
      <c r="THA154" s="39"/>
      <c r="THB154" s="39"/>
      <c r="THC154" s="39"/>
      <c r="THD154" s="39"/>
      <c r="THE154" s="39"/>
      <c r="THF154" s="39"/>
      <c r="THG154" s="39"/>
      <c r="THH154" s="39"/>
      <c r="THI154" s="39"/>
      <c r="THJ154" s="39"/>
      <c r="THK154" s="39"/>
      <c r="THL154" s="39"/>
      <c r="THM154" s="39"/>
      <c r="THN154" s="39"/>
      <c r="THO154" s="39"/>
      <c r="THP154" s="39"/>
      <c r="THQ154" s="39"/>
      <c r="THR154" s="39"/>
      <c r="THS154" s="39"/>
      <c r="THT154" s="39"/>
      <c r="THU154" s="39"/>
      <c r="THV154" s="39"/>
      <c r="THW154" s="39"/>
      <c r="THX154" s="39"/>
      <c r="THY154" s="39"/>
      <c r="THZ154" s="39"/>
      <c r="TIA154" s="39"/>
      <c r="TIB154" s="39"/>
      <c r="TIC154" s="39"/>
      <c r="TID154" s="39"/>
      <c r="TIE154" s="39"/>
      <c r="TIF154" s="39"/>
      <c r="TIG154" s="39"/>
      <c r="TIH154" s="39"/>
      <c r="TII154" s="39"/>
      <c r="TIJ154" s="39"/>
      <c r="TIK154" s="39"/>
      <c r="TIL154" s="39"/>
      <c r="TIM154" s="39"/>
      <c r="TIN154" s="39"/>
      <c r="TIO154" s="39"/>
      <c r="TIP154" s="39"/>
      <c r="TIQ154" s="39"/>
      <c r="TIR154" s="39"/>
      <c r="TIS154" s="39"/>
      <c r="TIT154" s="39"/>
      <c r="TIU154" s="39"/>
      <c r="TIV154" s="39"/>
      <c r="TIW154" s="39"/>
      <c r="TIX154" s="39"/>
      <c r="TIY154" s="39"/>
      <c r="TIZ154" s="39"/>
      <c r="TJA154" s="39"/>
      <c r="TJB154" s="39"/>
      <c r="TJC154" s="39"/>
      <c r="TJD154" s="39"/>
      <c r="TJE154" s="39"/>
      <c r="TJF154" s="39"/>
      <c r="TJG154" s="39"/>
      <c r="TJH154" s="39"/>
      <c r="TJI154" s="39"/>
      <c r="TJJ154" s="39"/>
      <c r="TJK154" s="39"/>
      <c r="TJL154" s="39"/>
      <c r="TJM154" s="39"/>
      <c r="TJN154" s="39"/>
      <c r="TJO154" s="39"/>
      <c r="TJP154" s="39"/>
      <c r="TJQ154" s="39"/>
      <c r="TJR154" s="39"/>
      <c r="TJS154" s="39"/>
      <c r="TJT154" s="39"/>
      <c r="TJU154" s="39"/>
      <c r="TJV154" s="39"/>
      <c r="TJW154" s="39"/>
      <c r="TJX154" s="39"/>
      <c r="TJY154" s="39"/>
      <c r="TJZ154" s="39"/>
      <c r="TKA154" s="39"/>
      <c r="TKB154" s="39"/>
      <c r="TKC154" s="39"/>
      <c r="TKD154" s="39"/>
      <c r="TKE154" s="39"/>
      <c r="TKF154" s="39"/>
      <c r="TKG154" s="39"/>
      <c r="TKH154" s="39"/>
      <c r="TKI154" s="39"/>
      <c r="TKJ154" s="39"/>
      <c r="TKK154" s="39"/>
      <c r="TKL154" s="39"/>
      <c r="TKM154" s="39"/>
      <c r="TKN154" s="39"/>
      <c r="TKO154" s="39"/>
      <c r="TKP154" s="39"/>
      <c r="TKQ154" s="39"/>
      <c r="TKR154" s="39"/>
      <c r="TKS154" s="39"/>
      <c r="TKT154" s="39"/>
      <c r="TKU154" s="39"/>
      <c r="TKV154" s="39"/>
      <c r="TKW154" s="39"/>
      <c r="TKX154" s="39"/>
      <c r="TKY154" s="39"/>
      <c r="TKZ154" s="39"/>
      <c r="TLA154" s="39"/>
      <c r="TLB154" s="39"/>
      <c r="TLC154" s="39"/>
      <c r="TLD154" s="39"/>
      <c r="TLE154" s="39"/>
      <c r="TLF154" s="39"/>
      <c r="TLG154" s="39"/>
      <c r="TLH154" s="39"/>
      <c r="TLI154" s="39"/>
      <c r="TLJ154" s="39"/>
      <c r="TLK154" s="39"/>
      <c r="TLL154" s="39"/>
      <c r="TLM154" s="39"/>
      <c r="TLN154" s="39"/>
      <c r="TLO154" s="39"/>
      <c r="TLP154" s="39"/>
      <c r="TLQ154" s="39"/>
      <c r="TLR154" s="39"/>
      <c r="TLS154" s="39"/>
      <c r="TLT154" s="39"/>
      <c r="TLU154" s="39"/>
      <c r="TLV154" s="39"/>
      <c r="TLW154" s="39"/>
      <c r="TLX154" s="39"/>
      <c r="TLY154" s="39"/>
      <c r="TLZ154" s="39"/>
      <c r="TMA154" s="39"/>
      <c r="TMB154" s="39"/>
      <c r="TMC154" s="39"/>
      <c r="TMD154" s="39"/>
      <c r="TME154" s="39"/>
      <c r="TMF154" s="39"/>
      <c r="TMG154" s="39"/>
      <c r="TMH154" s="39"/>
      <c r="TMI154" s="39"/>
      <c r="TMJ154" s="39"/>
      <c r="TMK154" s="39"/>
      <c r="TML154" s="39"/>
      <c r="TMM154" s="39"/>
      <c r="TMN154" s="39"/>
      <c r="TMO154" s="39"/>
      <c r="TMP154" s="39"/>
      <c r="TMQ154" s="39"/>
      <c r="TMR154" s="39"/>
      <c r="TMS154" s="39"/>
      <c r="TMT154" s="39"/>
      <c r="TMU154" s="39"/>
      <c r="TMV154" s="39"/>
      <c r="TMW154" s="39"/>
      <c r="TMX154" s="39"/>
      <c r="TMY154" s="39"/>
      <c r="TMZ154" s="39"/>
      <c r="TNA154" s="39"/>
      <c r="TNB154" s="39"/>
      <c r="TNC154" s="39"/>
      <c r="TND154" s="39"/>
      <c r="TNE154" s="39"/>
      <c r="TNF154" s="39"/>
      <c r="TNG154" s="39"/>
      <c r="TNH154" s="39"/>
      <c r="TNI154" s="39"/>
      <c r="TNJ154" s="39"/>
      <c r="TNK154" s="39"/>
      <c r="TNL154" s="39"/>
      <c r="TNM154" s="39"/>
      <c r="TNN154" s="39"/>
      <c r="TNO154" s="39"/>
      <c r="TNP154" s="39"/>
      <c r="TNQ154" s="39"/>
      <c r="TNR154" s="39"/>
      <c r="TNS154" s="39"/>
      <c r="TNT154" s="39"/>
      <c r="TNU154" s="39"/>
      <c r="TNV154" s="39"/>
      <c r="TNW154" s="39"/>
      <c r="TNX154" s="39"/>
      <c r="TNY154" s="39"/>
      <c r="TNZ154" s="39"/>
      <c r="TOA154" s="39"/>
      <c r="TOB154" s="39"/>
      <c r="TOC154" s="39"/>
      <c r="TOD154" s="39"/>
      <c r="TOE154" s="39"/>
      <c r="TOF154" s="39"/>
      <c r="TOG154" s="39"/>
      <c r="TOH154" s="39"/>
      <c r="TOI154" s="39"/>
      <c r="TOJ154" s="39"/>
      <c r="TOK154" s="39"/>
      <c r="TOL154" s="39"/>
      <c r="TOM154" s="39"/>
      <c r="TON154" s="39"/>
      <c r="TOO154" s="39"/>
      <c r="TOP154" s="39"/>
      <c r="TOQ154" s="39"/>
      <c r="TOR154" s="39"/>
      <c r="TOS154" s="39"/>
      <c r="TOT154" s="39"/>
      <c r="TOU154" s="39"/>
      <c r="TOV154" s="39"/>
      <c r="TOW154" s="39"/>
      <c r="TOX154" s="39"/>
      <c r="TOY154" s="39"/>
      <c r="TOZ154" s="39"/>
      <c r="TPA154" s="39"/>
      <c r="TPB154" s="39"/>
      <c r="TPC154" s="39"/>
      <c r="TPD154" s="39"/>
      <c r="TPE154" s="39"/>
      <c r="TPF154" s="39"/>
      <c r="TPG154" s="39"/>
      <c r="TPH154" s="39"/>
      <c r="TPI154" s="39"/>
      <c r="TPJ154" s="39"/>
      <c r="TPK154" s="39"/>
      <c r="TPL154" s="39"/>
      <c r="TPM154" s="39"/>
      <c r="TPN154" s="39"/>
      <c r="TPO154" s="39"/>
      <c r="TPP154" s="39"/>
      <c r="TPQ154" s="39"/>
      <c r="TPR154" s="39"/>
      <c r="TPS154" s="39"/>
      <c r="TPT154" s="39"/>
      <c r="TPU154" s="39"/>
      <c r="TPV154" s="39"/>
      <c r="TPW154" s="39"/>
      <c r="TPX154" s="39"/>
      <c r="TPY154" s="39"/>
      <c r="TPZ154" s="39"/>
      <c r="TQA154" s="39"/>
      <c r="TQB154" s="39"/>
      <c r="TQC154" s="39"/>
      <c r="TQD154" s="39"/>
      <c r="TQE154" s="39"/>
      <c r="TQF154" s="39"/>
      <c r="TQG154" s="39"/>
      <c r="TQH154" s="39"/>
      <c r="TQI154" s="39"/>
      <c r="TQJ154" s="39"/>
      <c r="TQK154" s="39"/>
      <c r="TQL154" s="39"/>
      <c r="TQM154" s="39"/>
      <c r="TQN154" s="39"/>
      <c r="TQO154" s="39"/>
      <c r="TQP154" s="39"/>
      <c r="TQQ154" s="39"/>
      <c r="TQR154" s="39"/>
      <c r="TQS154" s="39"/>
      <c r="TQT154" s="39"/>
      <c r="TQU154" s="39"/>
      <c r="TQV154" s="39"/>
      <c r="TQW154" s="39"/>
      <c r="TQX154" s="39"/>
      <c r="TQY154" s="39"/>
      <c r="TQZ154" s="39"/>
      <c r="TRA154" s="39"/>
      <c r="TRB154" s="39"/>
      <c r="TRC154" s="39"/>
      <c r="TRD154" s="39"/>
      <c r="TRE154" s="39"/>
      <c r="TRF154" s="39"/>
      <c r="TRG154" s="39"/>
      <c r="TRH154" s="39"/>
      <c r="TRI154" s="39"/>
      <c r="TRJ154" s="39"/>
      <c r="TRK154" s="39"/>
      <c r="TRL154" s="39"/>
      <c r="TRM154" s="39"/>
      <c r="TRN154" s="39"/>
      <c r="TRO154" s="39"/>
      <c r="TRP154" s="39"/>
      <c r="TRQ154" s="39"/>
      <c r="TRR154" s="39"/>
      <c r="TRS154" s="39"/>
      <c r="TRT154" s="39"/>
      <c r="TRU154" s="39"/>
      <c r="TRV154" s="39"/>
      <c r="TRW154" s="39"/>
      <c r="TRX154" s="39"/>
      <c r="TRY154" s="39"/>
      <c r="TRZ154" s="39"/>
      <c r="TSA154" s="39"/>
      <c r="TSB154" s="39"/>
      <c r="TSC154" s="39"/>
      <c r="TSD154" s="39"/>
      <c r="TSE154" s="39"/>
      <c r="TSF154" s="39"/>
      <c r="TSG154" s="39"/>
      <c r="TSH154" s="39"/>
      <c r="TSI154" s="39"/>
      <c r="TSJ154" s="39"/>
      <c r="TSK154" s="39"/>
      <c r="TSL154" s="39"/>
      <c r="TSM154" s="39"/>
      <c r="TSN154" s="39"/>
      <c r="TSO154" s="39"/>
      <c r="TSP154" s="39"/>
      <c r="TSQ154" s="39"/>
      <c r="TSR154" s="39"/>
      <c r="TSS154" s="39"/>
      <c r="TST154" s="39"/>
      <c r="TSU154" s="39"/>
      <c r="TSV154" s="39"/>
      <c r="TSW154" s="39"/>
      <c r="TSX154" s="39"/>
      <c r="TSY154" s="39"/>
      <c r="TSZ154" s="39"/>
      <c r="TTA154" s="39"/>
      <c r="TTB154" s="39"/>
      <c r="TTC154" s="39"/>
      <c r="TTD154" s="39"/>
      <c r="TTE154" s="39"/>
      <c r="TTF154" s="39"/>
      <c r="TTG154" s="39"/>
      <c r="TTH154" s="39"/>
      <c r="TTI154" s="39"/>
      <c r="TTJ154" s="39"/>
      <c r="TTK154" s="39"/>
      <c r="TTL154" s="39"/>
      <c r="TTM154" s="39"/>
      <c r="TTN154" s="39"/>
      <c r="TTO154" s="39"/>
      <c r="TTP154" s="39"/>
      <c r="TTQ154" s="39"/>
      <c r="TTR154" s="39"/>
      <c r="TTS154" s="39"/>
      <c r="TTT154" s="39"/>
      <c r="TTU154" s="39"/>
      <c r="TTV154" s="39"/>
      <c r="TTW154" s="39"/>
      <c r="TTX154" s="39"/>
      <c r="TTY154" s="39"/>
      <c r="TTZ154" s="39"/>
      <c r="TUA154" s="39"/>
      <c r="TUB154" s="39"/>
      <c r="TUC154" s="39"/>
      <c r="TUD154" s="39"/>
      <c r="TUE154" s="39"/>
      <c r="TUF154" s="39"/>
      <c r="TUG154" s="39"/>
      <c r="TUH154" s="39"/>
      <c r="TUI154" s="39"/>
      <c r="TUJ154" s="39"/>
      <c r="TUK154" s="39"/>
      <c r="TUL154" s="39"/>
      <c r="TUM154" s="39"/>
      <c r="TUN154" s="39"/>
      <c r="TUO154" s="39"/>
      <c r="TUP154" s="39"/>
      <c r="TUQ154" s="39"/>
      <c r="TUR154" s="39"/>
      <c r="TUS154" s="39"/>
      <c r="TUT154" s="39"/>
      <c r="TUU154" s="39"/>
      <c r="TUV154" s="39"/>
      <c r="TUW154" s="39"/>
      <c r="TUX154" s="39"/>
      <c r="TUY154" s="39"/>
      <c r="TUZ154" s="39"/>
      <c r="TVA154" s="39"/>
      <c r="TVB154" s="39"/>
      <c r="TVC154" s="39"/>
      <c r="TVD154" s="39"/>
      <c r="TVE154" s="39"/>
      <c r="TVF154" s="39"/>
      <c r="TVG154" s="39"/>
      <c r="TVH154" s="39"/>
      <c r="TVI154" s="39"/>
      <c r="TVJ154" s="39"/>
      <c r="TVK154" s="39"/>
      <c r="TVL154" s="39"/>
      <c r="TVM154" s="39"/>
      <c r="TVN154" s="39"/>
      <c r="TVO154" s="39"/>
      <c r="TVP154" s="39"/>
      <c r="TVQ154" s="39"/>
      <c r="TVR154" s="39"/>
      <c r="TVS154" s="39"/>
      <c r="TVT154" s="39"/>
      <c r="TVU154" s="39"/>
      <c r="TVV154" s="39"/>
      <c r="TVW154" s="39"/>
      <c r="TVX154" s="39"/>
      <c r="TVY154" s="39"/>
      <c r="TVZ154" s="39"/>
      <c r="TWA154" s="39"/>
      <c r="TWB154" s="39"/>
      <c r="TWC154" s="39"/>
      <c r="TWD154" s="39"/>
      <c r="TWE154" s="39"/>
      <c r="TWF154" s="39"/>
      <c r="TWG154" s="39"/>
      <c r="TWH154" s="39"/>
      <c r="TWI154" s="39"/>
      <c r="TWJ154" s="39"/>
      <c r="TWK154" s="39"/>
      <c r="TWL154" s="39"/>
      <c r="TWM154" s="39"/>
      <c r="TWN154" s="39"/>
      <c r="TWO154" s="39"/>
      <c r="TWP154" s="39"/>
      <c r="TWQ154" s="39"/>
      <c r="TWR154" s="39"/>
      <c r="TWS154" s="39"/>
      <c r="TWT154" s="39"/>
      <c r="TWU154" s="39"/>
      <c r="TWV154" s="39"/>
      <c r="TWW154" s="39"/>
      <c r="TWX154" s="39"/>
      <c r="TWY154" s="39"/>
      <c r="TWZ154" s="39"/>
      <c r="TXA154" s="39"/>
      <c r="TXB154" s="39"/>
      <c r="TXC154" s="39"/>
      <c r="TXD154" s="39"/>
      <c r="TXE154" s="39"/>
      <c r="TXF154" s="39"/>
      <c r="TXG154" s="39"/>
      <c r="TXH154" s="39"/>
      <c r="TXI154" s="39"/>
      <c r="TXJ154" s="39"/>
      <c r="TXK154" s="39"/>
      <c r="TXL154" s="39"/>
      <c r="TXM154" s="39"/>
      <c r="TXN154" s="39"/>
      <c r="TXO154" s="39"/>
      <c r="TXP154" s="39"/>
      <c r="TXQ154" s="39"/>
      <c r="TXR154" s="39"/>
      <c r="TXS154" s="39"/>
      <c r="TXT154" s="39"/>
      <c r="TXU154" s="39"/>
      <c r="TXV154" s="39"/>
      <c r="TXW154" s="39"/>
      <c r="TXX154" s="39"/>
      <c r="TXY154" s="39"/>
      <c r="TXZ154" s="39"/>
      <c r="TYA154" s="39"/>
      <c r="TYB154" s="39"/>
      <c r="TYC154" s="39"/>
      <c r="TYD154" s="39"/>
      <c r="TYE154" s="39"/>
      <c r="TYF154" s="39"/>
      <c r="TYG154" s="39"/>
      <c r="TYH154" s="39"/>
      <c r="TYI154" s="39"/>
      <c r="TYJ154" s="39"/>
      <c r="TYK154" s="39"/>
      <c r="TYL154" s="39"/>
      <c r="TYM154" s="39"/>
      <c r="TYN154" s="39"/>
      <c r="TYO154" s="39"/>
      <c r="TYP154" s="39"/>
      <c r="TYQ154" s="39"/>
      <c r="TYR154" s="39"/>
      <c r="TYS154" s="39"/>
      <c r="TYT154" s="39"/>
      <c r="TYU154" s="39"/>
      <c r="TYV154" s="39"/>
      <c r="TYW154" s="39"/>
      <c r="TYX154" s="39"/>
      <c r="TYY154" s="39"/>
      <c r="TYZ154" s="39"/>
      <c r="TZA154" s="39"/>
      <c r="TZB154" s="39"/>
      <c r="TZC154" s="39"/>
      <c r="TZD154" s="39"/>
      <c r="TZE154" s="39"/>
      <c r="TZF154" s="39"/>
      <c r="TZG154" s="39"/>
      <c r="TZH154" s="39"/>
      <c r="TZI154" s="39"/>
      <c r="TZJ154" s="39"/>
      <c r="TZK154" s="39"/>
      <c r="TZL154" s="39"/>
      <c r="TZM154" s="39"/>
      <c r="TZN154" s="39"/>
      <c r="TZO154" s="39"/>
      <c r="TZP154" s="39"/>
      <c r="TZQ154" s="39"/>
      <c r="TZR154" s="39"/>
      <c r="TZS154" s="39"/>
      <c r="TZT154" s="39"/>
      <c r="TZU154" s="39"/>
      <c r="TZV154" s="39"/>
      <c r="TZW154" s="39"/>
      <c r="TZX154" s="39"/>
      <c r="TZY154" s="39"/>
      <c r="TZZ154" s="39"/>
      <c r="UAA154" s="39"/>
      <c r="UAB154" s="39"/>
      <c r="UAC154" s="39"/>
      <c r="UAD154" s="39"/>
      <c r="UAE154" s="39"/>
      <c r="UAF154" s="39"/>
      <c r="UAG154" s="39"/>
      <c r="UAH154" s="39"/>
      <c r="UAI154" s="39"/>
      <c r="UAJ154" s="39"/>
      <c r="UAK154" s="39"/>
      <c r="UAL154" s="39"/>
      <c r="UAM154" s="39"/>
      <c r="UAN154" s="39"/>
      <c r="UAO154" s="39"/>
      <c r="UAP154" s="39"/>
      <c r="UAQ154" s="39"/>
      <c r="UAR154" s="39"/>
      <c r="UAS154" s="39"/>
      <c r="UAT154" s="39"/>
      <c r="UAU154" s="39"/>
      <c r="UAV154" s="39"/>
      <c r="UAW154" s="39"/>
      <c r="UAX154" s="39"/>
      <c r="UAY154" s="39"/>
      <c r="UAZ154" s="39"/>
      <c r="UBA154" s="39"/>
      <c r="UBB154" s="39"/>
      <c r="UBC154" s="39"/>
      <c r="UBD154" s="39"/>
      <c r="UBE154" s="39"/>
      <c r="UBF154" s="39"/>
      <c r="UBG154" s="39"/>
      <c r="UBH154" s="39"/>
      <c r="UBI154" s="39"/>
      <c r="UBJ154" s="39"/>
      <c r="UBK154" s="39"/>
      <c r="UBL154" s="39"/>
      <c r="UBM154" s="39"/>
      <c r="UBN154" s="39"/>
      <c r="UBO154" s="39"/>
      <c r="UBP154" s="39"/>
      <c r="UBQ154" s="39"/>
      <c r="UBR154" s="39"/>
      <c r="UBS154" s="39"/>
      <c r="UBT154" s="39"/>
      <c r="UBU154" s="39"/>
      <c r="UBV154" s="39"/>
      <c r="UBW154" s="39"/>
      <c r="UBX154" s="39"/>
      <c r="UBY154" s="39"/>
      <c r="UBZ154" s="39"/>
      <c r="UCA154" s="39"/>
      <c r="UCB154" s="39"/>
      <c r="UCC154" s="39"/>
      <c r="UCD154" s="39"/>
      <c r="UCE154" s="39"/>
      <c r="UCF154" s="39"/>
      <c r="UCG154" s="39"/>
      <c r="UCH154" s="39"/>
      <c r="UCI154" s="39"/>
      <c r="UCJ154" s="39"/>
      <c r="UCK154" s="39"/>
      <c r="UCL154" s="39"/>
      <c r="UCM154" s="39"/>
      <c r="UCN154" s="39"/>
      <c r="UCO154" s="39"/>
      <c r="UCP154" s="39"/>
      <c r="UCQ154" s="39"/>
      <c r="UCR154" s="39"/>
      <c r="UCS154" s="39"/>
      <c r="UCT154" s="39"/>
      <c r="UCU154" s="39"/>
      <c r="UCV154" s="39"/>
      <c r="UCW154" s="39"/>
      <c r="UCX154" s="39"/>
      <c r="UCY154" s="39"/>
      <c r="UCZ154" s="39"/>
      <c r="UDA154" s="39"/>
      <c r="UDB154" s="39"/>
      <c r="UDC154" s="39"/>
      <c r="UDD154" s="39"/>
      <c r="UDE154" s="39"/>
      <c r="UDF154" s="39"/>
      <c r="UDG154" s="39"/>
      <c r="UDH154" s="39"/>
      <c r="UDI154" s="39"/>
      <c r="UDJ154" s="39"/>
      <c r="UDK154" s="39"/>
      <c r="UDL154" s="39"/>
      <c r="UDM154" s="39"/>
      <c r="UDN154" s="39"/>
      <c r="UDO154" s="39"/>
      <c r="UDP154" s="39"/>
      <c r="UDQ154" s="39"/>
      <c r="UDR154" s="39"/>
      <c r="UDS154" s="39"/>
      <c r="UDT154" s="39"/>
      <c r="UDU154" s="39"/>
      <c r="UDV154" s="39"/>
      <c r="UDW154" s="39"/>
      <c r="UDX154" s="39"/>
      <c r="UDY154" s="39"/>
      <c r="UDZ154" s="39"/>
      <c r="UEA154" s="39"/>
      <c r="UEB154" s="39"/>
      <c r="UEC154" s="39"/>
      <c r="UED154" s="39"/>
      <c r="UEE154" s="39"/>
      <c r="UEF154" s="39"/>
      <c r="UEG154" s="39"/>
      <c r="UEH154" s="39"/>
      <c r="UEI154" s="39"/>
      <c r="UEJ154" s="39"/>
      <c r="UEK154" s="39"/>
      <c r="UEL154" s="39"/>
      <c r="UEM154" s="39"/>
      <c r="UEN154" s="39"/>
      <c r="UEO154" s="39"/>
      <c r="UEP154" s="39"/>
      <c r="UEQ154" s="39"/>
      <c r="UER154" s="39"/>
      <c r="UES154" s="39"/>
      <c r="UET154" s="39"/>
      <c r="UEU154" s="39"/>
      <c r="UEV154" s="39"/>
      <c r="UEW154" s="39"/>
      <c r="UEX154" s="39"/>
      <c r="UEY154" s="39"/>
      <c r="UEZ154" s="39"/>
      <c r="UFA154" s="39"/>
      <c r="UFB154" s="39"/>
      <c r="UFC154" s="39"/>
      <c r="UFD154" s="39"/>
      <c r="UFE154" s="39"/>
      <c r="UFF154" s="39"/>
      <c r="UFG154" s="39"/>
      <c r="UFH154" s="39"/>
      <c r="UFI154" s="39"/>
      <c r="UFJ154" s="39"/>
      <c r="UFK154" s="39"/>
      <c r="UFL154" s="39"/>
      <c r="UFM154" s="39"/>
      <c r="UFN154" s="39"/>
      <c r="UFO154" s="39"/>
      <c r="UFP154" s="39"/>
      <c r="UFQ154" s="39"/>
      <c r="UFR154" s="39"/>
      <c r="UFS154" s="39"/>
      <c r="UFT154" s="39"/>
      <c r="UFU154" s="39"/>
      <c r="UFV154" s="39"/>
      <c r="UFW154" s="39"/>
      <c r="UFX154" s="39"/>
      <c r="UFY154" s="39"/>
      <c r="UFZ154" s="39"/>
      <c r="UGA154" s="39"/>
      <c r="UGB154" s="39"/>
      <c r="UGC154" s="39"/>
      <c r="UGD154" s="39"/>
      <c r="UGE154" s="39"/>
      <c r="UGF154" s="39"/>
      <c r="UGG154" s="39"/>
      <c r="UGH154" s="39"/>
      <c r="UGI154" s="39"/>
      <c r="UGJ154" s="39"/>
      <c r="UGK154" s="39"/>
      <c r="UGL154" s="39"/>
      <c r="UGM154" s="39"/>
      <c r="UGN154" s="39"/>
      <c r="UGO154" s="39"/>
      <c r="UGP154" s="39"/>
      <c r="UGQ154" s="39"/>
      <c r="UGR154" s="39"/>
      <c r="UGS154" s="39"/>
      <c r="UGT154" s="39"/>
      <c r="UGU154" s="39"/>
      <c r="UGV154" s="39"/>
      <c r="UGW154" s="39"/>
      <c r="UGX154" s="39"/>
      <c r="UGY154" s="39"/>
      <c r="UGZ154" s="39"/>
      <c r="UHA154" s="39"/>
      <c r="UHB154" s="39"/>
      <c r="UHC154" s="39"/>
      <c r="UHD154" s="39"/>
      <c r="UHE154" s="39"/>
      <c r="UHF154" s="39"/>
      <c r="UHG154" s="39"/>
      <c r="UHH154" s="39"/>
      <c r="UHI154" s="39"/>
      <c r="UHJ154" s="39"/>
      <c r="UHK154" s="39"/>
      <c r="UHL154" s="39"/>
      <c r="UHM154" s="39"/>
      <c r="UHN154" s="39"/>
      <c r="UHO154" s="39"/>
      <c r="UHP154" s="39"/>
      <c r="UHQ154" s="39"/>
      <c r="UHR154" s="39"/>
      <c r="UHS154" s="39"/>
      <c r="UHT154" s="39"/>
      <c r="UHU154" s="39"/>
      <c r="UHV154" s="39"/>
      <c r="UHW154" s="39"/>
      <c r="UHX154" s="39"/>
      <c r="UHY154" s="39"/>
      <c r="UHZ154" s="39"/>
      <c r="UIA154" s="39"/>
      <c r="UIB154" s="39"/>
      <c r="UIC154" s="39"/>
      <c r="UID154" s="39"/>
      <c r="UIE154" s="39"/>
      <c r="UIF154" s="39"/>
      <c r="UIG154" s="39"/>
      <c r="UIH154" s="39"/>
      <c r="UII154" s="39"/>
      <c r="UIJ154" s="39"/>
      <c r="UIK154" s="39"/>
      <c r="UIL154" s="39"/>
      <c r="UIM154" s="39"/>
      <c r="UIN154" s="39"/>
      <c r="UIO154" s="39"/>
      <c r="UIP154" s="39"/>
      <c r="UIQ154" s="39"/>
      <c r="UIR154" s="39"/>
      <c r="UIS154" s="39"/>
      <c r="UIT154" s="39"/>
      <c r="UIU154" s="39"/>
      <c r="UIV154" s="39"/>
      <c r="UIW154" s="39"/>
      <c r="UIX154" s="39"/>
      <c r="UIY154" s="39"/>
      <c r="UIZ154" s="39"/>
      <c r="UJA154" s="39"/>
      <c r="UJB154" s="39"/>
      <c r="UJC154" s="39"/>
      <c r="UJD154" s="39"/>
      <c r="UJE154" s="39"/>
      <c r="UJF154" s="39"/>
      <c r="UJG154" s="39"/>
      <c r="UJH154" s="39"/>
      <c r="UJI154" s="39"/>
      <c r="UJJ154" s="39"/>
      <c r="UJK154" s="39"/>
      <c r="UJL154" s="39"/>
      <c r="UJM154" s="39"/>
      <c r="UJN154" s="39"/>
      <c r="UJO154" s="39"/>
      <c r="UJP154" s="39"/>
      <c r="UJQ154" s="39"/>
      <c r="UJR154" s="39"/>
      <c r="UJS154" s="39"/>
      <c r="UJT154" s="39"/>
      <c r="UJU154" s="39"/>
      <c r="UJV154" s="39"/>
      <c r="UJW154" s="39"/>
      <c r="UJX154" s="39"/>
      <c r="UJY154" s="39"/>
      <c r="UJZ154" s="39"/>
      <c r="UKA154" s="39"/>
      <c r="UKB154" s="39"/>
      <c r="UKC154" s="39"/>
      <c r="UKD154" s="39"/>
      <c r="UKE154" s="39"/>
      <c r="UKF154" s="39"/>
      <c r="UKG154" s="39"/>
      <c r="UKH154" s="39"/>
      <c r="UKI154" s="39"/>
      <c r="UKJ154" s="39"/>
      <c r="UKK154" s="39"/>
      <c r="UKL154" s="39"/>
      <c r="UKM154" s="39"/>
      <c r="UKN154" s="39"/>
      <c r="UKO154" s="39"/>
      <c r="UKP154" s="39"/>
      <c r="UKQ154" s="39"/>
      <c r="UKR154" s="39"/>
      <c r="UKS154" s="39"/>
      <c r="UKT154" s="39"/>
      <c r="UKU154" s="39"/>
      <c r="UKV154" s="39"/>
      <c r="UKW154" s="39"/>
      <c r="UKX154" s="39"/>
      <c r="UKY154" s="39"/>
      <c r="UKZ154" s="39"/>
      <c r="ULA154" s="39"/>
      <c r="ULB154" s="39"/>
      <c r="ULC154" s="39"/>
      <c r="ULD154" s="39"/>
      <c r="ULE154" s="39"/>
      <c r="ULF154" s="39"/>
      <c r="ULG154" s="39"/>
      <c r="ULH154" s="39"/>
      <c r="ULI154" s="39"/>
      <c r="ULJ154" s="39"/>
      <c r="ULK154" s="39"/>
      <c r="ULL154" s="39"/>
      <c r="ULM154" s="39"/>
      <c r="ULN154" s="39"/>
      <c r="ULO154" s="39"/>
      <c r="ULP154" s="39"/>
      <c r="ULQ154" s="39"/>
      <c r="ULR154" s="39"/>
      <c r="ULS154" s="39"/>
      <c r="ULT154" s="39"/>
      <c r="ULU154" s="39"/>
      <c r="ULV154" s="39"/>
      <c r="ULW154" s="39"/>
      <c r="ULX154" s="39"/>
      <c r="ULY154" s="39"/>
      <c r="ULZ154" s="39"/>
      <c r="UMA154" s="39"/>
      <c r="UMB154" s="39"/>
      <c r="UMC154" s="39"/>
      <c r="UMD154" s="39"/>
      <c r="UME154" s="39"/>
      <c r="UMF154" s="39"/>
      <c r="UMG154" s="39"/>
      <c r="UMH154" s="39"/>
      <c r="UMI154" s="39"/>
      <c r="UMJ154" s="39"/>
      <c r="UMK154" s="39"/>
      <c r="UML154" s="39"/>
      <c r="UMM154" s="39"/>
      <c r="UMN154" s="39"/>
      <c r="UMO154" s="39"/>
      <c r="UMP154" s="39"/>
      <c r="UMQ154" s="39"/>
      <c r="UMR154" s="39"/>
      <c r="UMS154" s="39"/>
      <c r="UMT154" s="39"/>
      <c r="UMU154" s="39"/>
      <c r="UMV154" s="39"/>
      <c r="UMW154" s="39"/>
      <c r="UMX154" s="39"/>
      <c r="UMY154" s="39"/>
      <c r="UMZ154" s="39"/>
      <c r="UNA154" s="39"/>
      <c r="UNB154" s="39"/>
      <c r="UNC154" s="39"/>
      <c r="UND154" s="39"/>
      <c r="UNE154" s="39"/>
      <c r="UNF154" s="39"/>
      <c r="UNG154" s="39"/>
      <c r="UNH154" s="39"/>
      <c r="UNI154" s="39"/>
      <c r="UNJ154" s="39"/>
      <c r="UNK154" s="39"/>
      <c r="UNL154" s="39"/>
      <c r="UNM154" s="39"/>
      <c r="UNN154" s="39"/>
      <c r="UNO154" s="39"/>
      <c r="UNP154" s="39"/>
      <c r="UNQ154" s="39"/>
      <c r="UNR154" s="39"/>
      <c r="UNS154" s="39"/>
      <c r="UNT154" s="39"/>
      <c r="UNU154" s="39"/>
      <c r="UNV154" s="39"/>
      <c r="UNW154" s="39"/>
      <c r="UNX154" s="39"/>
      <c r="UNY154" s="39"/>
      <c r="UNZ154" s="39"/>
      <c r="UOA154" s="39"/>
      <c r="UOB154" s="39"/>
      <c r="UOC154" s="39"/>
      <c r="UOD154" s="39"/>
      <c r="UOE154" s="39"/>
      <c r="UOF154" s="39"/>
      <c r="UOG154" s="39"/>
      <c r="UOH154" s="39"/>
      <c r="UOI154" s="39"/>
      <c r="UOJ154" s="39"/>
      <c r="UOK154" s="39"/>
      <c r="UOL154" s="39"/>
      <c r="UOM154" s="39"/>
      <c r="UON154" s="39"/>
      <c r="UOO154" s="39"/>
      <c r="UOP154" s="39"/>
      <c r="UOQ154" s="39"/>
      <c r="UOR154" s="39"/>
      <c r="UOS154" s="39"/>
      <c r="UOT154" s="39"/>
      <c r="UOU154" s="39"/>
      <c r="UOV154" s="39"/>
      <c r="UOW154" s="39"/>
      <c r="UOX154" s="39"/>
      <c r="UOY154" s="39"/>
      <c r="UOZ154" s="39"/>
      <c r="UPA154" s="39"/>
      <c r="UPB154" s="39"/>
      <c r="UPC154" s="39"/>
      <c r="UPD154" s="39"/>
      <c r="UPE154" s="39"/>
      <c r="UPF154" s="39"/>
      <c r="UPG154" s="39"/>
      <c r="UPH154" s="39"/>
      <c r="UPI154" s="39"/>
      <c r="UPJ154" s="39"/>
      <c r="UPK154" s="39"/>
      <c r="UPL154" s="39"/>
      <c r="UPM154" s="39"/>
      <c r="UPN154" s="39"/>
      <c r="UPO154" s="39"/>
      <c r="UPP154" s="39"/>
      <c r="UPQ154" s="39"/>
      <c r="UPR154" s="39"/>
      <c r="UPS154" s="39"/>
      <c r="UPT154" s="39"/>
      <c r="UPU154" s="39"/>
      <c r="UPV154" s="39"/>
      <c r="UPW154" s="39"/>
      <c r="UPX154" s="39"/>
      <c r="UPY154" s="39"/>
      <c r="UPZ154" s="39"/>
      <c r="UQA154" s="39"/>
      <c r="UQB154" s="39"/>
      <c r="UQC154" s="39"/>
      <c r="UQD154" s="39"/>
      <c r="UQE154" s="39"/>
      <c r="UQF154" s="39"/>
      <c r="UQG154" s="39"/>
      <c r="UQH154" s="39"/>
      <c r="UQI154" s="39"/>
      <c r="UQJ154" s="39"/>
      <c r="UQK154" s="39"/>
      <c r="UQL154" s="39"/>
      <c r="UQM154" s="39"/>
      <c r="UQN154" s="39"/>
      <c r="UQO154" s="39"/>
      <c r="UQP154" s="39"/>
      <c r="UQQ154" s="39"/>
      <c r="UQR154" s="39"/>
      <c r="UQS154" s="39"/>
      <c r="UQT154" s="39"/>
      <c r="UQU154" s="39"/>
      <c r="UQV154" s="39"/>
      <c r="UQW154" s="39"/>
      <c r="UQX154" s="39"/>
      <c r="UQY154" s="39"/>
      <c r="UQZ154" s="39"/>
      <c r="URA154" s="39"/>
      <c r="URB154" s="39"/>
      <c r="URC154" s="39"/>
      <c r="URD154" s="39"/>
      <c r="URE154" s="39"/>
      <c r="URF154" s="39"/>
      <c r="URG154" s="39"/>
      <c r="URH154" s="39"/>
      <c r="URI154" s="39"/>
      <c r="URJ154" s="39"/>
      <c r="URK154" s="39"/>
      <c r="URL154" s="39"/>
      <c r="URM154" s="39"/>
      <c r="URN154" s="39"/>
      <c r="URO154" s="39"/>
      <c r="URP154" s="39"/>
      <c r="URQ154" s="39"/>
      <c r="URR154" s="39"/>
      <c r="URS154" s="39"/>
      <c r="URT154" s="39"/>
      <c r="URU154" s="39"/>
      <c r="URV154" s="39"/>
      <c r="URW154" s="39"/>
      <c r="URX154" s="39"/>
      <c r="URY154" s="39"/>
      <c r="URZ154" s="39"/>
      <c r="USA154" s="39"/>
      <c r="USB154" s="39"/>
      <c r="USC154" s="39"/>
      <c r="USD154" s="39"/>
      <c r="USE154" s="39"/>
      <c r="USF154" s="39"/>
      <c r="USG154" s="39"/>
      <c r="USH154" s="39"/>
      <c r="USI154" s="39"/>
      <c r="USJ154" s="39"/>
      <c r="USK154" s="39"/>
      <c r="USL154" s="39"/>
      <c r="USM154" s="39"/>
      <c r="USN154" s="39"/>
      <c r="USO154" s="39"/>
      <c r="USP154" s="39"/>
      <c r="USQ154" s="39"/>
      <c r="USR154" s="39"/>
      <c r="USS154" s="39"/>
      <c r="UST154" s="39"/>
      <c r="USU154" s="39"/>
      <c r="USV154" s="39"/>
      <c r="USW154" s="39"/>
      <c r="USX154" s="39"/>
      <c r="USY154" s="39"/>
      <c r="USZ154" s="39"/>
      <c r="UTA154" s="39"/>
      <c r="UTB154" s="39"/>
      <c r="UTC154" s="39"/>
      <c r="UTD154" s="39"/>
      <c r="UTE154" s="39"/>
      <c r="UTF154" s="39"/>
      <c r="UTG154" s="39"/>
      <c r="UTH154" s="39"/>
      <c r="UTI154" s="39"/>
      <c r="UTJ154" s="39"/>
      <c r="UTK154" s="39"/>
      <c r="UTL154" s="39"/>
      <c r="UTM154" s="39"/>
      <c r="UTN154" s="39"/>
      <c r="UTO154" s="39"/>
      <c r="UTP154" s="39"/>
      <c r="UTQ154" s="39"/>
      <c r="UTR154" s="39"/>
      <c r="UTS154" s="39"/>
      <c r="UTT154" s="39"/>
      <c r="UTU154" s="39"/>
      <c r="UTV154" s="39"/>
      <c r="UTW154" s="39"/>
      <c r="UTX154" s="39"/>
      <c r="UTY154" s="39"/>
      <c r="UTZ154" s="39"/>
      <c r="UUA154" s="39"/>
      <c r="UUB154" s="39"/>
      <c r="UUC154" s="39"/>
      <c r="UUD154" s="39"/>
      <c r="UUE154" s="39"/>
      <c r="UUF154" s="39"/>
      <c r="UUG154" s="39"/>
      <c r="UUH154" s="39"/>
      <c r="UUI154" s="39"/>
      <c r="UUJ154" s="39"/>
      <c r="UUK154" s="39"/>
      <c r="UUL154" s="39"/>
      <c r="UUM154" s="39"/>
      <c r="UUN154" s="39"/>
      <c r="UUO154" s="39"/>
      <c r="UUP154" s="39"/>
      <c r="UUQ154" s="39"/>
      <c r="UUR154" s="39"/>
      <c r="UUS154" s="39"/>
      <c r="UUT154" s="39"/>
      <c r="UUU154" s="39"/>
      <c r="UUV154" s="39"/>
      <c r="UUW154" s="39"/>
      <c r="UUX154" s="39"/>
      <c r="UUY154" s="39"/>
      <c r="UUZ154" s="39"/>
      <c r="UVA154" s="39"/>
      <c r="UVB154" s="39"/>
      <c r="UVC154" s="39"/>
      <c r="UVD154" s="39"/>
      <c r="UVE154" s="39"/>
      <c r="UVF154" s="39"/>
      <c r="UVG154" s="39"/>
      <c r="UVH154" s="39"/>
      <c r="UVI154" s="39"/>
      <c r="UVJ154" s="39"/>
      <c r="UVK154" s="39"/>
      <c r="UVL154" s="39"/>
      <c r="UVM154" s="39"/>
      <c r="UVN154" s="39"/>
      <c r="UVO154" s="39"/>
      <c r="UVP154" s="39"/>
      <c r="UVQ154" s="39"/>
      <c r="UVR154" s="39"/>
      <c r="UVS154" s="39"/>
      <c r="UVT154" s="39"/>
      <c r="UVU154" s="39"/>
      <c r="UVV154" s="39"/>
      <c r="UVW154" s="39"/>
      <c r="UVX154" s="39"/>
      <c r="UVY154" s="39"/>
      <c r="UVZ154" s="39"/>
      <c r="UWA154" s="39"/>
      <c r="UWB154" s="39"/>
      <c r="UWC154" s="39"/>
      <c r="UWD154" s="39"/>
      <c r="UWE154" s="39"/>
      <c r="UWF154" s="39"/>
      <c r="UWG154" s="39"/>
      <c r="UWH154" s="39"/>
      <c r="UWI154" s="39"/>
      <c r="UWJ154" s="39"/>
      <c r="UWK154" s="39"/>
      <c r="UWL154" s="39"/>
      <c r="UWM154" s="39"/>
      <c r="UWN154" s="39"/>
      <c r="UWO154" s="39"/>
      <c r="UWP154" s="39"/>
      <c r="UWQ154" s="39"/>
      <c r="UWR154" s="39"/>
      <c r="UWS154" s="39"/>
      <c r="UWT154" s="39"/>
      <c r="UWU154" s="39"/>
      <c r="UWV154" s="39"/>
      <c r="UWW154" s="39"/>
      <c r="UWX154" s="39"/>
      <c r="UWY154" s="39"/>
      <c r="UWZ154" s="39"/>
      <c r="UXA154" s="39"/>
      <c r="UXB154" s="39"/>
      <c r="UXC154" s="39"/>
      <c r="UXD154" s="39"/>
      <c r="UXE154" s="39"/>
      <c r="UXF154" s="39"/>
      <c r="UXG154" s="39"/>
      <c r="UXH154" s="39"/>
      <c r="UXI154" s="39"/>
      <c r="UXJ154" s="39"/>
      <c r="UXK154" s="39"/>
      <c r="UXL154" s="39"/>
      <c r="UXM154" s="39"/>
      <c r="UXN154" s="39"/>
      <c r="UXO154" s="39"/>
      <c r="UXP154" s="39"/>
      <c r="UXQ154" s="39"/>
      <c r="UXR154" s="39"/>
      <c r="UXS154" s="39"/>
      <c r="UXT154" s="39"/>
      <c r="UXU154" s="39"/>
      <c r="UXV154" s="39"/>
      <c r="UXW154" s="39"/>
      <c r="UXX154" s="39"/>
      <c r="UXY154" s="39"/>
      <c r="UXZ154" s="39"/>
      <c r="UYA154" s="39"/>
      <c r="UYB154" s="39"/>
      <c r="UYC154" s="39"/>
      <c r="UYD154" s="39"/>
      <c r="UYE154" s="39"/>
      <c r="UYF154" s="39"/>
      <c r="UYG154" s="39"/>
      <c r="UYH154" s="39"/>
      <c r="UYI154" s="39"/>
      <c r="UYJ154" s="39"/>
      <c r="UYK154" s="39"/>
      <c r="UYL154" s="39"/>
      <c r="UYM154" s="39"/>
      <c r="UYN154" s="39"/>
      <c r="UYO154" s="39"/>
      <c r="UYP154" s="39"/>
      <c r="UYQ154" s="39"/>
      <c r="UYR154" s="39"/>
      <c r="UYS154" s="39"/>
      <c r="UYT154" s="39"/>
      <c r="UYU154" s="39"/>
      <c r="UYV154" s="39"/>
      <c r="UYW154" s="39"/>
      <c r="UYX154" s="39"/>
      <c r="UYY154" s="39"/>
      <c r="UYZ154" s="39"/>
      <c r="UZA154" s="39"/>
      <c r="UZB154" s="39"/>
      <c r="UZC154" s="39"/>
      <c r="UZD154" s="39"/>
      <c r="UZE154" s="39"/>
      <c r="UZF154" s="39"/>
      <c r="UZG154" s="39"/>
      <c r="UZH154" s="39"/>
      <c r="UZI154" s="39"/>
      <c r="UZJ154" s="39"/>
      <c r="UZK154" s="39"/>
      <c r="UZL154" s="39"/>
      <c r="UZM154" s="39"/>
      <c r="UZN154" s="39"/>
      <c r="UZO154" s="39"/>
      <c r="UZP154" s="39"/>
      <c r="UZQ154" s="39"/>
      <c r="UZR154" s="39"/>
      <c r="UZS154" s="39"/>
      <c r="UZT154" s="39"/>
      <c r="UZU154" s="39"/>
      <c r="UZV154" s="39"/>
      <c r="UZW154" s="39"/>
      <c r="UZX154" s="39"/>
      <c r="UZY154" s="39"/>
      <c r="UZZ154" s="39"/>
      <c r="VAA154" s="39"/>
      <c r="VAB154" s="39"/>
      <c r="VAC154" s="39"/>
      <c r="VAD154" s="39"/>
      <c r="VAE154" s="39"/>
      <c r="VAF154" s="39"/>
      <c r="VAG154" s="39"/>
      <c r="VAH154" s="39"/>
      <c r="VAI154" s="39"/>
      <c r="VAJ154" s="39"/>
      <c r="VAK154" s="39"/>
      <c r="VAL154" s="39"/>
      <c r="VAM154" s="39"/>
      <c r="VAN154" s="39"/>
      <c r="VAO154" s="39"/>
      <c r="VAP154" s="39"/>
      <c r="VAQ154" s="39"/>
      <c r="VAR154" s="39"/>
      <c r="VAS154" s="39"/>
      <c r="VAT154" s="39"/>
      <c r="VAU154" s="39"/>
      <c r="VAV154" s="39"/>
      <c r="VAW154" s="39"/>
      <c r="VAX154" s="39"/>
      <c r="VAY154" s="39"/>
      <c r="VAZ154" s="39"/>
      <c r="VBA154" s="39"/>
      <c r="VBB154" s="39"/>
      <c r="VBC154" s="39"/>
      <c r="VBD154" s="39"/>
      <c r="VBE154" s="39"/>
      <c r="VBF154" s="39"/>
      <c r="VBG154" s="39"/>
      <c r="VBH154" s="39"/>
      <c r="VBI154" s="39"/>
      <c r="VBJ154" s="39"/>
      <c r="VBK154" s="39"/>
      <c r="VBL154" s="39"/>
      <c r="VBM154" s="39"/>
      <c r="VBN154" s="39"/>
      <c r="VBO154" s="39"/>
      <c r="VBP154" s="39"/>
      <c r="VBQ154" s="39"/>
      <c r="VBR154" s="39"/>
      <c r="VBS154" s="39"/>
      <c r="VBT154" s="39"/>
      <c r="VBU154" s="39"/>
      <c r="VBV154" s="39"/>
      <c r="VBW154" s="39"/>
      <c r="VBX154" s="39"/>
      <c r="VBY154" s="39"/>
      <c r="VBZ154" s="39"/>
      <c r="VCA154" s="39"/>
      <c r="VCB154" s="39"/>
      <c r="VCC154" s="39"/>
      <c r="VCD154" s="39"/>
      <c r="VCE154" s="39"/>
      <c r="VCF154" s="39"/>
      <c r="VCG154" s="39"/>
      <c r="VCH154" s="39"/>
      <c r="VCI154" s="39"/>
      <c r="VCJ154" s="39"/>
      <c r="VCK154" s="39"/>
      <c r="VCL154" s="39"/>
      <c r="VCM154" s="39"/>
      <c r="VCN154" s="39"/>
      <c r="VCO154" s="39"/>
      <c r="VCP154" s="39"/>
      <c r="VCQ154" s="39"/>
      <c r="VCR154" s="39"/>
      <c r="VCS154" s="39"/>
      <c r="VCT154" s="39"/>
      <c r="VCU154" s="39"/>
      <c r="VCV154" s="39"/>
      <c r="VCW154" s="39"/>
      <c r="VCX154" s="39"/>
      <c r="VCY154" s="39"/>
      <c r="VCZ154" s="39"/>
      <c r="VDA154" s="39"/>
      <c r="VDB154" s="39"/>
      <c r="VDC154" s="39"/>
      <c r="VDD154" s="39"/>
      <c r="VDE154" s="39"/>
      <c r="VDF154" s="39"/>
      <c r="VDG154" s="39"/>
      <c r="VDH154" s="39"/>
      <c r="VDI154" s="39"/>
      <c r="VDJ154" s="39"/>
      <c r="VDK154" s="39"/>
      <c r="VDL154" s="39"/>
      <c r="VDM154" s="39"/>
      <c r="VDN154" s="39"/>
      <c r="VDO154" s="39"/>
      <c r="VDP154" s="39"/>
      <c r="VDQ154" s="39"/>
      <c r="VDR154" s="39"/>
      <c r="VDS154" s="39"/>
      <c r="VDT154" s="39"/>
      <c r="VDU154" s="39"/>
      <c r="VDV154" s="39"/>
      <c r="VDW154" s="39"/>
      <c r="VDX154" s="39"/>
      <c r="VDY154" s="39"/>
      <c r="VDZ154" s="39"/>
      <c r="VEA154" s="39"/>
      <c r="VEB154" s="39"/>
      <c r="VEC154" s="39"/>
      <c r="VED154" s="39"/>
      <c r="VEE154" s="39"/>
      <c r="VEF154" s="39"/>
      <c r="VEG154" s="39"/>
      <c r="VEH154" s="39"/>
      <c r="VEI154" s="39"/>
      <c r="VEJ154" s="39"/>
      <c r="VEK154" s="39"/>
      <c r="VEL154" s="39"/>
      <c r="VEM154" s="39"/>
      <c r="VEN154" s="39"/>
      <c r="VEO154" s="39"/>
      <c r="VEP154" s="39"/>
      <c r="VEQ154" s="39"/>
      <c r="VER154" s="39"/>
      <c r="VES154" s="39"/>
      <c r="VET154" s="39"/>
      <c r="VEU154" s="39"/>
      <c r="VEV154" s="39"/>
      <c r="VEW154" s="39"/>
      <c r="VEX154" s="39"/>
      <c r="VEY154" s="39"/>
      <c r="VEZ154" s="39"/>
      <c r="VFA154" s="39"/>
      <c r="VFB154" s="39"/>
      <c r="VFC154" s="39"/>
      <c r="VFD154" s="39"/>
      <c r="VFE154" s="39"/>
      <c r="VFF154" s="39"/>
      <c r="VFG154" s="39"/>
      <c r="VFH154" s="39"/>
      <c r="VFI154" s="39"/>
      <c r="VFJ154" s="39"/>
      <c r="VFK154" s="39"/>
      <c r="VFL154" s="39"/>
      <c r="VFM154" s="39"/>
      <c r="VFN154" s="39"/>
      <c r="VFO154" s="39"/>
      <c r="VFP154" s="39"/>
      <c r="VFQ154" s="39"/>
      <c r="VFR154" s="39"/>
      <c r="VFS154" s="39"/>
      <c r="VFT154" s="39"/>
      <c r="VFU154" s="39"/>
      <c r="VFV154" s="39"/>
      <c r="VFW154" s="39"/>
      <c r="VFX154" s="39"/>
      <c r="VFY154" s="39"/>
      <c r="VFZ154" s="39"/>
      <c r="VGA154" s="39"/>
      <c r="VGB154" s="39"/>
      <c r="VGC154" s="39"/>
      <c r="VGD154" s="39"/>
      <c r="VGE154" s="39"/>
      <c r="VGF154" s="39"/>
      <c r="VGG154" s="39"/>
      <c r="VGH154" s="39"/>
      <c r="VGI154" s="39"/>
      <c r="VGJ154" s="39"/>
      <c r="VGK154" s="39"/>
      <c r="VGL154" s="39"/>
      <c r="VGM154" s="39"/>
      <c r="VGN154" s="39"/>
      <c r="VGO154" s="39"/>
      <c r="VGP154" s="39"/>
      <c r="VGQ154" s="39"/>
      <c r="VGR154" s="39"/>
      <c r="VGS154" s="39"/>
      <c r="VGT154" s="39"/>
      <c r="VGU154" s="39"/>
      <c r="VGV154" s="39"/>
      <c r="VGW154" s="39"/>
      <c r="VGX154" s="39"/>
      <c r="VGY154" s="39"/>
      <c r="VGZ154" s="39"/>
      <c r="VHA154" s="39"/>
      <c r="VHB154" s="39"/>
      <c r="VHC154" s="39"/>
      <c r="VHD154" s="39"/>
      <c r="VHE154" s="39"/>
      <c r="VHF154" s="39"/>
      <c r="VHG154" s="39"/>
      <c r="VHH154" s="39"/>
      <c r="VHI154" s="39"/>
      <c r="VHJ154" s="39"/>
      <c r="VHK154" s="39"/>
      <c r="VHL154" s="39"/>
      <c r="VHM154" s="39"/>
      <c r="VHN154" s="39"/>
      <c r="VHO154" s="39"/>
      <c r="VHP154" s="39"/>
      <c r="VHQ154" s="39"/>
      <c r="VHR154" s="39"/>
      <c r="VHS154" s="39"/>
      <c r="VHT154" s="39"/>
      <c r="VHU154" s="39"/>
      <c r="VHV154" s="39"/>
      <c r="VHW154" s="39"/>
      <c r="VHX154" s="39"/>
      <c r="VHY154" s="39"/>
      <c r="VHZ154" s="39"/>
      <c r="VIA154" s="39"/>
      <c r="VIB154" s="39"/>
      <c r="VIC154" s="39"/>
      <c r="VID154" s="39"/>
      <c r="VIE154" s="39"/>
      <c r="VIF154" s="39"/>
      <c r="VIG154" s="39"/>
      <c r="VIH154" s="39"/>
      <c r="VII154" s="39"/>
      <c r="VIJ154" s="39"/>
      <c r="VIK154" s="39"/>
      <c r="VIL154" s="39"/>
      <c r="VIM154" s="39"/>
      <c r="VIN154" s="39"/>
      <c r="VIO154" s="39"/>
      <c r="VIP154" s="39"/>
      <c r="VIQ154" s="39"/>
      <c r="VIR154" s="39"/>
      <c r="VIS154" s="39"/>
      <c r="VIT154" s="39"/>
      <c r="VIU154" s="39"/>
      <c r="VIV154" s="39"/>
      <c r="VIW154" s="39"/>
      <c r="VIX154" s="39"/>
      <c r="VIY154" s="39"/>
      <c r="VIZ154" s="39"/>
      <c r="VJA154" s="39"/>
      <c r="VJB154" s="39"/>
      <c r="VJC154" s="39"/>
      <c r="VJD154" s="39"/>
      <c r="VJE154" s="39"/>
      <c r="VJF154" s="39"/>
      <c r="VJG154" s="39"/>
      <c r="VJH154" s="39"/>
      <c r="VJI154" s="39"/>
      <c r="VJJ154" s="39"/>
      <c r="VJK154" s="39"/>
      <c r="VJL154" s="39"/>
      <c r="VJM154" s="39"/>
      <c r="VJN154" s="39"/>
      <c r="VJO154" s="39"/>
      <c r="VJP154" s="39"/>
      <c r="VJQ154" s="39"/>
      <c r="VJR154" s="39"/>
      <c r="VJS154" s="39"/>
      <c r="VJT154" s="39"/>
      <c r="VJU154" s="39"/>
      <c r="VJV154" s="39"/>
      <c r="VJW154" s="39"/>
      <c r="VJX154" s="39"/>
      <c r="VJY154" s="39"/>
      <c r="VJZ154" s="39"/>
      <c r="VKA154" s="39"/>
      <c r="VKB154" s="39"/>
      <c r="VKC154" s="39"/>
      <c r="VKD154" s="39"/>
      <c r="VKE154" s="39"/>
      <c r="VKF154" s="39"/>
      <c r="VKG154" s="39"/>
      <c r="VKH154" s="39"/>
      <c r="VKI154" s="39"/>
      <c r="VKJ154" s="39"/>
      <c r="VKK154" s="39"/>
      <c r="VKL154" s="39"/>
      <c r="VKM154" s="39"/>
      <c r="VKN154" s="39"/>
      <c r="VKO154" s="39"/>
      <c r="VKP154" s="39"/>
      <c r="VKQ154" s="39"/>
      <c r="VKR154" s="39"/>
      <c r="VKS154" s="39"/>
      <c r="VKT154" s="39"/>
      <c r="VKU154" s="39"/>
      <c r="VKV154" s="39"/>
      <c r="VKW154" s="39"/>
      <c r="VKX154" s="39"/>
      <c r="VKY154" s="39"/>
      <c r="VKZ154" s="39"/>
      <c r="VLA154" s="39"/>
      <c r="VLB154" s="39"/>
      <c r="VLC154" s="39"/>
      <c r="VLD154" s="39"/>
      <c r="VLE154" s="39"/>
      <c r="VLF154" s="39"/>
      <c r="VLG154" s="39"/>
      <c r="VLH154" s="39"/>
      <c r="VLI154" s="39"/>
      <c r="VLJ154" s="39"/>
      <c r="VLK154" s="39"/>
      <c r="VLL154" s="39"/>
      <c r="VLM154" s="39"/>
      <c r="VLN154" s="39"/>
      <c r="VLO154" s="39"/>
      <c r="VLP154" s="39"/>
      <c r="VLQ154" s="39"/>
      <c r="VLR154" s="39"/>
      <c r="VLS154" s="39"/>
      <c r="VLT154" s="39"/>
      <c r="VLU154" s="39"/>
      <c r="VLV154" s="39"/>
      <c r="VLW154" s="39"/>
      <c r="VLX154" s="39"/>
      <c r="VLY154" s="39"/>
      <c r="VLZ154" s="39"/>
      <c r="VMA154" s="39"/>
      <c r="VMB154" s="39"/>
      <c r="VMC154" s="39"/>
      <c r="VMD154" s="39"/>
      <c r="VME154" s="39"/>
      <c r="VMF154" s="39"/>
      <c r="VMG154" s="39"/>
      <c r="VMH154" s="39"/>
      <c r="VMI154" s="39"/>
      <c r="VMJ154" s="39"/>
      <c r="VMK154" s="39"/>
      <c r="VML154" s="39"/>
      <c r="VMM154" s="39"/>
      <c r="VMN154" s="39"/>
      <c r="VMO154" s="39"/>
      <c r="VMP154" s="39"/>
      <c r="VMQ154" s="39"/>
      <c r="VMR154" s="39"/>
      <c r="VMS154" s="39"/>
      <c r="VMT154" s="39"/>
      <c r="VMU154" s="39"/>
      <c r="VMV154" s="39"/>
      <c r="VMW154" s="39"/>
      <c r="VMX154" s="39"/>
      <c r="VMY154" s="39"/>
      <c r="VMZ154" s="39"/>
      <c r="VNA154" s="39"/>
      <c r="VNB154" s="39"/>
      <c r="VNC154" s="39"/>
      <c r="VND154" s="39"/>
      <c r="VNE154" s="39"/>
      <c r="VNF154" s="39"/>
      <c r="VNG154" s="39"/>
      <c r="VNH154" s="39"/>
      <c r="VNI154" s="39"/>
      <c r="VNJ154" s="39"/>
      <c r="VNK154" s="39"/>
      <c r="VNL154" s="39"/>
      <c r="VNM154" s="39"/>
      <c r="VNN154" s="39"/>
      <c r="VNO154" s="39"/>
      <c r="VNP154" s="39"/>
      <c r="VNQ154" s="39"/>
      <c r="VNR154" s="39"/>
      <c r="VNS154" s="39"/>
      <c r="VNT154" s="39"/>
      <c r="VNU154" s="39"/>
      <c r="VNV154" s="39"/>
      <c r="VNW154" s="39"/>
      <c r="VNX154" s="39"/>
      <c r="VNY154" s="39"/>
      <c r="VNZ154" s="39"/>
      <c r="VOA154" s="39"/>
      <c r="VOB154" s="39"/>
      <c r="VOC154" s="39"/>
      <c r="VOD154" s="39"/>
      <c r="VOE154" s="39"/>
      <c r="VOF154" s="39"/>
      <c r="VOG154" s="39"/>
      <c r="VOH154" s="39"/>
      <c r="VOI154" s="39"/>
      <c r="VOJ154" s="39"/>
      <c r="VOK154" s="39"/>
      <c r="VOL154" s="39"/>
      <c r="VOM154" s="39"/>
      <c r="VON154" s="39"/>
      <c r="VOO154" s="39"/>
      <c r="VOP154" s="39"/>
      <c r="VOQ154" s="39"/>
      <c r="VOR154" s="39"/>
      <c r="VOS154" s="39"/>
      <c r="VOT154" s="39"/>
      <c r="VOU154" s="39"/>
      <c r="VOV154" s="39"/>
      <c r="VOW154" s="39"/>
      <c r="VOX154" s="39"/>
      <c r="VOY154" s="39"/>
      <c r="VOZ154" s="39"/>
      <c r="VPA154" s="39"/>
      <c r="VPB154" s="39"/>
      <c r="VPC154" s="39"/>
      <c r="VPD154" s="39"/>
      <c r="VPE154" s="39"/>
      <c r="VPF154" s="39"/>
      <c r="VPG154" s="39"/>
      <c r="VPH154" s="39"/>
      <c r="VPI154" s="39"/>
      <c r="VPJ154" s="39"/>
      <c r="VPK154" s="39"/>
      <c r="VPL154" s="39"/>
      <c r="VPM154" s="39"/>
      <c r="VPN154" s="39"/>
      <c r="VPO154" s="39"/>
      <c r="VPP154" s="39"/>
      <c r="VPQ154" s="39"/>
      <c r="VPR154" s="39"/>
      <c r="VPS154" s="39"/>
      <c r="VPT154" s="39"/>
      <c r="VPU154" s="39"/>
      <c r="VPV154" s="39"/>
      <c r="VPW154" s="39"/>
      <c r="VPX154" s="39"/>
      <c r="VPY154" s="39"/>
      <c r="VPZ154" s="39"/>
      <c r="VQA154" s="39"/>
      <c r="VQB154" s="39"/>
      <c r="VQC154" s="39"/>
      <c r="VQD154" s="39"/>
      <c r="VQE154" s="39"/>
      <c r="VQF154" s="39"/>
      <c r="VQG154" s="39"/>
      <c r="VQH154" s="39"/>
      <c r="VQI154" s="39"/>
      <c r="VQJ154" s="39"/>
      <c r="VQK154" s="39"/>
      <c r="VQL154" s="39"/>
      <c r="VQM154" s="39"/>
      <c r="VQN154" s="39"/>
      <c r="VQO154" s="39"/>
      <c r="VQP154" s="39"/>
      <c r="VQQ154" s="39"/>
      <c r="VQR154" s="39"/>
      <c r="VQS154" s="39"/>
      <c r="VQT154" s="39"/>
      <c r="VQU154" s="39"/>
      <c r="VQV154" s="39"/>
      <c r="VQW154" s="39"/>
      <c r="VQX154" s="39"/>
      <c r="VQY154" s="39"/>
      <c r="VQZ154" s="39"/>
      <c r="VRA154" s="39"/>
      <c r="VRB154" s="39"/>
      <c r="VRC154" s="39"/>
      <c r="VRD154" s="39"/>
      <c r="VRE154" s="39"/>
      <c r="VRF154" s="39"/>
      <c r="VRG154" s="39"/>
      <c r="VRH154" s="39"/>
      <c r="VRI154" s="39"/>
      <c r="VRJ154" s="39"/>
      <c r="VRK154" s="39"/>
      <c r="VRL154" s="39"/>
      <c r="VRM154" s="39"/>
      <c r="VRN154" s="39"/>
      <c r="VRO154" s="39"/>
      <c r="VRP154" s="39"/>
      <c r="VRQ154" s="39"/>
      <c r="VRR154" s="39"/>
      <c r="VRS154" s="39"/>
      <c r="VRT154" s="39"/>
      <c r="VRU154" s="39"/>
      <c r="VRV154" s="39"/>
      <c r="VRW154" s="39"/>
      <c r="VRX154" s="39"/>
      <c r="VRY154" s="39"/>
      <c r="VRZ154" s="39"/>
      <c r="VSA154" s="39"/>
      <c r="VSB154" s="39"/>
      <c r="VSC154" s="39"/>
      <c r="VSD154" s="39"/>
      <c r="VSE154" s="39"/>
      <c r="VSF154" s="39"/>
      <c r="VSG154" s="39"/>
      <c r="VSH154" s="39"/>
      <c r="VSI154" s="39"/>
      <c r="VSJ154" s="39"/>
      <c r="VSK154" s="39"/>
      <c r="VSL154" s="39"/>
      <c r="VSM154" s="39"/>
      <c r="VSN154" s="39"/>
      <c r="VSO154" s="39"/>
      <c r="VSP154" s="39"/>
      <c r="VSQ154" s="39"/>
      <c r="VSR154" s="39"/>
      <c r="VSS154" s="39"/>
      <c r="VST154" s="39"/>
      <c r="VSU154" s="39"/>
      <c r="VSV154" s="39"/>
      <c r="VSW154" s="39"/>
      <c r="VSX154" s="39"/>
      <c r="VSY154" s="39"/>
      <c r="VSZ154" s="39"/>
      <c r="VTA154" s="39"/>
      <c r="VTB154" s="39"/>
      <c r="VTC154" s="39"/>
      <c r="VTD154" s="39"/>
      <c r="VTE154" s="39"/>
      <c r="VTF154" s="39"/>
      <c r="VTG154" s="39"/>
      <c r="VTH154" s="39"/>
      <c r="VTI154" s="39"/>
      <c r="VTJ154" s="39"/>
      <c r="VTK154" s="39"/>
      <c r="VTL154" s="39"/>
      <c r="VTM154" s="39"/>
      <c r="VTN154" s="39"/>
      <c r="VTO154" s="39"/>
      <c r="VTP154" s="39"/>
      <c r="VTQ154" s="39"/>
      <c r="VTR154" s="39"/>
      <c r="VTS154" s="39"/>
      <c r="VTT154" s="39"/>
      <c r="VTU154" s="39"/>
      <c r="VTV154" s="39"/>
      <c r="VTW154" s="39"/>
      <c r="VTX154" s="39"/>
      <c r="VTY154" s="39"/>
      <c r="VTZ154" s="39"/>
      <c r="VUA154" s="39"/>
      <c r="VUB154" s="39"/>
      <c r="VUC154" s="39"/>
      <c r="VUD154" s="39"/>
      <c r="VUE154" s="39"/>
      <c r="VUF154" s="39"/>
      <c r="VUG154" s="39"/>
      <c r="VUH154" s="39"/>
      <c r="VUI154" s="39"/>
      <c r="VUJ154" s="39"/>
      <c r="VUK154" s="39"/>
      <c r="VUL154" s="39"/>
      <c r="VUM154" s="39"/>
      <c r="VUN154" s="39"/>
      <c r="VUO154" s="39"/>
      <c r="VUP154" s="39"/>
      <c r="VUQ154" s="39"/>
      <c r="VUR154" s="39"/>
      <c r="VUS154" s="39"/>
      <c r="VUT154" s="39"/>
      <c r="VUU154" s="39"/>
      <c r="VUV154" s="39"/>
      <c r="VUW154" s="39"/>
      <c r="VUX154" s="39"/>
      <c r="VUY154" s="39"/>
      <c r="VUZ154" s="39"/>
      <c r="VVA154" s="39"/>
      <c r="VVB154" s="39"/>
      <c r="VVC154" s="39"/>
      <c r="VVD154" s="39"/>
      <c r="VVE154" s="39"/>
      <c r="VVF154" s="39"/>
      <c r="VVG154" s="39"/>
      <c r="VVH154" s="39"/>
      <c r="VVI154" s="39"/>
      <c r="VVJ154" s="39"/>
      <c r="VVK154" s="39"/>
      <c r="VVL154" s="39"/>
      <c r="VVM154" s="39"/>
      <c r="VVN154" s="39"/>
      <c r="VVO154" s="39"/>
      <c r="VVP154" s="39"/>
      <c r="VVQ154" s="39"/>
      <c r="VVR154" s="39"/>
      <c r="VVS154" s="39"/>
      <c r="VVT154" s="39"/>
      <c r="VVU154" s="39"/>
      <c r="VVV154" s="39"/>
      <c r="VVW154" s="39"/>
      <c r="VVX154" s="39"/>
      <c r="VVY154" s="39"/>
      <c r="VVZ154" s="39"/>
      <c r="VWA154" s="39"/>
      <c r="VWB154" s="39"/>
      <c r="VWC154" s="39"/>
      <c r="VWD154" s="39"/>
      <c r="VWE154" s="39"/>
      <c r="VWF154" s="39"/>
      <c r="VWG154" s="39"/>
      <c r="VWH154" s="39"/>
      <c r="VWI154" s="39"/>
      <c r="VWJ154" s="39"/>
      <c r="VWK154" s="39"/>
      <c r="VWL154" s="39"/>
      <c r="VWM154" s="39"/>
      <c r="VWN154" s="39"/>
      <c r="VWO154" s="39"/>
      <c r="VWP154" s="39"/>
      <c r="VWQ154" s="39"/>
      <c r="VWR154" s="39"/>
      <c r="VWS154" s="39"/>
      <c r="VWT154" s="39"/>
      <c r="VWU154" s="39"/>
      <c r="VWV154" s="39"/>
      <c r="VWW154" s="39"/>
      <c r="VWX154" s="39"/>
      <c r="VWY154" s="39"/>
      <c r="VWZ154" s="39"/>
      <c r="VXA154" s="39"/>
      <c r="VXB154" s="39"/>
      <c r="VXC154" s="39"/>
      <c r="VXD154" s="39"/>
      <c r="VXE154" s="39"/>
      <c r="VXF154" s="39"/>
      <c r="VXG154" s="39"/>
      <c r="VXH154" s="39"/>
      <c r="VXI154" s="39"/>
      <c r="VXJ154" s="39"/>
      <c r="VXK154" s="39"/>
      <c r="VXL154" s="39"/>
      <c r="VXM154" s="39"/>
      <c r="VXN154" s="39"/>
      <c r="VXO154" s="39"/>
      <c r="VXP154" s="39"/>
      <c r="VXQ154" s="39"/>
      <c r="VXR154" s="39"/>
      <c r="VXS154" s="39"/>
      <c r="VXT154" s="39"/>
      <c r="VXU154" s="39"/>
      <c r="VXV154" s="39"/>
      <c r="VXW154" s="39"/>
      <c r="VXX154" s="39"/>
      <c r="VXY154" s="39"/>
      <c r="VXZ154" s="39"/>
      <c r="VYA154" s="39"/>
      <c r="VYB154" s="39"/>
      <c r="VYC154" s="39"/>
      <c r="VYD154" s="39"/>
      <c r="VYE154" s="39"/>
      <c r="VYF154" s="39"/>
      <c r="VYG154" s="39"/>
      <c r="VYH154" s="39"/>
      <c r="VYI154" s="39"/>
      <c r="VYJ154" s="39"/>
      <c r="VYK154" s="39"/>
      <c r="VYL154" s="39"/>
      <c r="VYM154" s="39"/>
      <c r="VYN154" s="39"/>
      <c r="VYO154" s="39"/>
      <c r="VYP154" s="39"/>
      <c r="VYQ154" s="39"/>
      <c r="VYR154" s="39"/>
      <c r="VYS154" s="39"/>
      <c r="VYT154" s="39"/>
      <c r="VYU154" s="39"/>
      <c r="VYV154" s="39"/>
      <c r="VYW154" s="39"/>
      <c r="VYX154" s="39"/>
      <c r="VYY154" s="39"/>
      <c r="VYZ154" s="39"/>
      <c r="VZA154" s="39"/>
      <c r="VZB154" s="39"/>
      <c r="VZC154" s="39"/>
      <c r="VZD154" s="39"/>
      <c r="VZE154" s="39"/>
      <c r="VZF154" s="39"/>
      <c r="VZG154" s="39"/>
      <c r="VZH154" s="39"/>
      <c r="VZI154" s="39"/>
      <c r="VZJ154" s="39"/>
      <c r="VZK154" s="39"/>
      <c r="VZL154" s="39"/>
      <c r="VZM154" s="39"/>
      <c r="VZN154" s="39"/>
      <c r="VZO154" s="39"/>
      <c r="VZP154" s="39"/>
      <c r="VZQ154" s="39"/>
      <c r="VZR154" s="39"/>
      <c r="VZS154" s="39"/>
      <c r="VZT154" s="39"/>
      <c r="VZU154" s="39"/>
      <c r="VZV154" s="39"/>
      <c r="VZW154" s="39"/>
      <c r="VZX154" s="39"/>
      <c r="VZY154" s="39"/>
      <c r="VZZ154" s="39"/>
      <c r="WAA154" s="39"/>
      <c r="WAB154" s="39"/>
      <c r="WAC154" s="39"/>
      <c r="WAD154" s="39"/>
      <c r="WAE154" s="39"/>
      <c r="WAF154" s="39"/>
      <c r="WAG154" s="39"/>
      <c r="WAH154" s="39"/>
      <c r="WAI154" s="39"/>
      <c r="WAJ154" s="39"/>
      <c r="WAK154" s="39"/>
      <c r="WAL154" s="39"/>
      <c r="WAM154" s="39"/>
      <c r="WAN154" s="39"/>
      <c r="WAO154" s="39"/>
      <c r="WAP154" s="39"/>
      <c r="WAQ154" s="39"/>
      <c r="WAR154" s="39"/>
      <c r="WAS154" s="39"/>
      <c r="WAT154" s="39"/>
      <c r="WAU154" s="39"/>
      <c r="WAV154" s="39"/>
      <c r="WAW154" s="39"/>
      <c r="WAX154" s="39"/>
      <c r="WAY154" s="39"/>
      <c r="WAZ154" s="39"/>
      <c r="WBA154" s="39"/>
      <c r="WBB154" s="39"/>
      <c r="WBC154" s="39"/>
      <c r="WBD154" s="39"/>
      <c r="WBE154" s="39"/>
      <c r="WBF154" s="39"/>
      <c r="WBG154" s="39"/>
      <c r="WBH154" s="39"/>
      <c r="WBI154" s="39"/>
      <c r="WBJ154" s="39"/>
      <c r="WBK154" s="39"/>
      <c r="WBL154" s="39"/>
      <c r="WBM154" s="39"/>
      <c r="WBN154" s="39"/>
      <c r="WBO154" s="39"/>
      <c r="WBP154" s="39"/>
      <c r="WBQ154" s="39"/>
      <c r="WBR154" s="39"/>
      <c r="WBS154" s="39"/>
      <c r="WBT154" s="39"/>
      <c r="WBU154" s="39"/>
      <c r="WBV154" s="39"/>
      <c r="WBW154" s="39"/>
      <c r="WBX154" s="39"/>
      <c r="WBY154" s="39"/>
      <c r="WBZ154" s="39"/>
      <c r="WCA154" s="39"/>
      <c r="WCB154" s="39"/>
      <c r="WCC154" s="39"/>
      <c r="WCD154" s="39"/>
      <c r="WCE154" s="39"/>
      <c r="WCF154" s="39"/>
      <c r="WCG154" s="39"/>
      <c r="WCH154" s="39"/>
      <c r="WCI154" s="39"/>
      <c r="WCJ154" s="39"/>
      <c r="WCK154" s="39"/>
      <c r="WCL154" s="39"/>
      <c r="WCM154" s="39"/>
      <c r="WCN154" s="39"/>
      <c r="WCO154" s="39"/>
      <c r="WCP154" s="39"/>
      <c r="WCQ154" s="39"/>
      <c r="WCR154" s="39"/>
      <c r="WCS154" s="39"/>
      <c r="WCT154" s="39"/>
      <c r="WCU154" s="39"/>
      <c r="WCV154" s="39"/>
      <c r="WCW154" s="39"/>
      <c r="WCX154" s="39"/>
      <c r="WCY154" s="39"/>
      <c r="WCZ154" s="39"/>
      <c r="WDA154" s="39"/>
      <c r="WDB154" s="39"/>
      <c r="WDC154" s="39"/>
      <c r="WDD154" s="39"/>
      <c r="WDE154" s="39"/>
      <c r="WDF154" s="39"/>
      <c r="WDG154" s="39"/>
      <c r="WDH154" s="39"/>
      <c r="WDI154" s="39"/>
      <c r="WDJ154" s="39"/>
      <c r="WDK154" s="39"/>
      <c r="WDL154" s="39"/>
      <c r="WDM154" s="39"/>
      <c r="WDN154" s="39"/>
      <c r="WDO154" s="39"/>
      <c r="WDP154" s="39"/>
      <c r="WDQ154" s="39"/>
      <c r="WDR154" s="39"/>
      <c r="WDS154" s="39"/>
      <c r="WDT154" s="39"/>
      <c r="WDU154" s="39"/>
      <c r="WDV154" s="39"/>
      <c r="WDW154" s="39"/>
      <c r="WDX154" s="39"/>
      <c r="WDY154" s="39"/>
      <c r="WDZ154" s="39"/>
      <c r="WEA154" s="39"/>
      <c r="WEB154" s="39"/>
      <c r="WEC154" s="39"/>
      <c r="WED154" s="39"/>
      <c r="WEE154" s="39"/>
      <c r="WEF154" s="39"/>
      <c r="WEG154" s="39"/>
      <c r="WEH154" s="39"/>
      <c r="WEI154" s="39"/>
      <c r="WEJ154" s="39"/>
      <c r="WEK154" s="39"/>
      <c r="WEL154" s="39"/>
      <c r="WEM154" s="39"/>
      <c r="WEN154" s="39"/>
      <c r="WEO154" s="39"/>
      <c r="WEP154" s="39"/>
      <c r="WEQ154" s="39"/>
      <c r="WER154" s="39"/>
      <c r="WES154" s="39"/>
      <c r="WET154" s="39"/>
      <c r="WEU154" s="39"/>
      <c r="WEV154" s="39"/>
      <c r="WEW154" s="39"/>
      <c r="WEX154" s="39"/>
      <c r="WEY154" s="39"/>
      <c r="WEZ154" s="39"/>
      <c r="WFA154" s="39"/>
      <c r="WFB154" s="39"/>
      <c r="WFC154" s="39"/>
      <c r="WFD154" s="39"/>
      <c r="WFE154" s="39"/>
      <c r="WFF154" s="39"/>
      <c r="WFG154" s="39"/>
      <c r="WFH154" s="39"/>
      <c r="WFI154" s="39"/>
      <c r="WFJ154" s="39"/>
      <c r="WFK154" s="39"/>
      <c r="WFL154" s="39"/>
      <c r="WFM154" s="39"/>
      <c r="WFN154" s="39"/>
      <c r="WFO154" s="39"/>
      <c r="WFP154" s="39"/>
      <c r="WFQ154" s="39"/>
      <c r="WFR154" s="39"/>
      <c r="WFS154" s="39"/>
      <c r="WFT154" s="39"/>
      <c r="WFU154" s="39"/>
      <c r="WFV154" s="39"/>
      <c r="WFW154" s="39"/>
      <c r="WFX154" s="39"/>
      <c r="WFY154" s="39"/>
      <c r="WFZ154" s="39"/>
      <c r="WGA154" s="39"/>
      <c r="WGB154" s="39"/>
      <c r="WGC154" s="39"/>
      <c r="WGD154" s="39"/>
      <c r="WGE154" s="39"/>
      <c r="WGF154" s="39"/>
      <c r="WGG154" s="39"/>
      <c r="WGH154" s="39"/>
      <c r="WGI154" s="39"/>
      <c r="WGJ154" s="39"/>
      <c r="WGK154" s="39"/>
      <c r="WGL154" s="39"/>
      <c r="WGM154" s="39"/>
      <c r="WGN154" s="39"/>
      <c r="WGO154" s="39"/>
      <c r="WGP154" s="39"/>
      <c r="WGQ154" s="39"/>
      <c r="WGR154" s="39"/>
      <c r="WGS154" s="39"/>
      <c r="WGT154" s="39"/>
      <c r="WGU154" s="39"/>
      <c r="WGV154" s="39"/>
      <c r="WGW154" s="39"/>
      <c r="WGX154" s="39"/>
      <c r="WGY154" s="39"/>
      <c r="WGZ154" s="39"/>
      <c r="WHA154" s="39"/>
      <c r="WHB154" s="39"/>
      <c r="WHC154" s="39"/>
      <c r="WHD154" s="39"/>
      <c r="WHE154" s="39"/>
      <c r="WHF154" s="39"/>
      <c r="WHG154" s="39"/>
      <c r="WHH154" s="39"/>
      <c r="WHI154" s="39"/>
      <c r="WHJ154" s="39"/>
      <c r="WHK154" s="39"/>
      <c r="WHL154" s="39"/>
      <c r="WHM154" s="39"/>
      <c r="WHN154" s="39"/>
      <c r="WHO154" s="39"/>
      <c r="WHP154" s="39"/>
      <c r="WHQ154" s="39"/>
      <c r="WHR154" s="39"/>
      <c r="WHS154" s="39"/>
      <c r="WHT154" s="39"/>
      <c r="WHU154" s="39"/>
      <c r="WHV154" s="39"/>
      <c r="WHW154" s="39"/>
      <c r="WHX154" s="39"/>
      <c r="WHY154" s="39"/>
      <c r="WHZ154" s="39"/>
      <c r="WIA154" s="39"/>
      <c r="WIB154" s="39"/>
      <c r="WIC154" s="39"/>
      <c r="WID154" s="39"/>
      <c r="WIE154" s="39"/>
      <c r="WIF154" s="39"/>
      <c r="WIG154" s="39"/>
      <c r="WIH154" s="39"/>
      <c r="WII154" s="39"/>
      <c r="WIJ154" s="39"/>
      <c r="WIK154" s="39"/>
      <c r="WIL154" s="39"/>
      <c r="WIM154" s="39"/>
      <c r="WIN154" s="39"/>
      <c r="WIO154" s="39"/>
      <c r="WIP154" s="39"/>
      <c r="WIQ154" s="39"/>
      <c r="WIR154" s="39"/>
      <c r="WIS154" s="39"/>
      <c r="WIT154" s="39"/>
      <c r="WIU154" s="39"/>
      <c r="WIV154" s="39"/>
      <c r="WIW154" s="39"/>
      <c r="WIX154" s="39"/>
      <c r="WIY154" s="39"/>
      <c r="WIZ154" s="39"/>
      <c r="WJA154" s="39"/>
      <c r="WJB154" s="39"/>
      <c r="WJC154" s="39"/>
      <c r="WJD154" s="39"/>
      <c r="WJE154" s="39"/>
      <c r="WJF154" s="39"/>
      <c r="WJG154" s="39"/>
      <c r="WJH154" s="39"/>
      <c r="WJI154" s="39"/>
      <c r="WJJ154" s="39"/>
      <c r="WJK154" s="39"/>
      <c r="WJL154" s="39"/>
      <c r="WJM154" s="39"/>
      <c r="WJN154" s="39"/>
      <c r="WJO154" s="39"/>
      <c r="WJP154" s="39"/>
      <c r="WJQ154" s="39"/>
      <c r="WJR154" s="39"/>
      <c r="WJS154" s="39"/>
      <c r="WJT154" s="39"/>
      <c r="WJU154" s="39"/>
      <c r="WJV154" s="39"/>
      <c r="WJW154" s="39"/>
      <c r="WJX154" s="39"/>
      <c r="WJY154" s="39"/>
      <c r="WJZ154" s="39"/>
      <c r="WKA154" s="39"/>
      <c r="WKB154" s="39"/>
      <c r="WKC154" s="39"/>
      <c r="WKD154" s="39"/>
      <c r="WKE154" s="39"/>
      <c r="WKF154" s="39"/>
      <c r="WKG154" s="39"/>
      <c r="WKH154" s="39"/>
      <c r="WKI154" s="39"/>
      <c r="WKJ154" s="39"/>
      <c r="WKK154" s="39"/>
      <c r="WKL154" s="39"/>
      <c r="WKM154" s="39"/>
      <c r="WKN154" s="39"/>
      <c r="WKO154" s="39"/>
      <c r="WKP154" s="39"/>
      <c r="WKQ154" s="39"/>
      <c r="WKR154" s="39"/>
      <c r="WKS154" s="39"/>
      <c r="WKT154" s="39"/>
      <c r="WKU154" s="39"/>
      <c r="WKV154" s="39"/>
      <c r="WKW154" s="39"/>
      <c r="WKX154" s="39"/>
      <c r="WKY154" s="39"/>
      <c r="WKZ154" s="39"/>
      <c r="WLA154" s="39"/>
      <c r="WLB154" s="39"/>
      <c r="WLC154" s="39"/>
      <c r="WLD154" s="39"/>
      <c r="WLE154" s="39"/>
      <c r="WLF154" s="39"/>
      <c r="WLG154" s="39"/>
      <c r="WLH154" s="39"/>
      <c r="WLI154" s="39"/>
      <c r="WLJ154" s="39"/>
      <c r="WLK154" s="39"/>
      <c r="WLL154" s="39"/>
      <c r="WLM154" s="39"/>
      <c r="WLN154" s="39"/>
      <c r="WLO154" s="39"/>
      <c r="WLP154" s="39"/>
      <c r="WLQ154" s="39"/>
      <c r="WLR154" s="39"/>
      <c r="WLS154" s="39"/>
      <c r="WLT154" s="39"/>
      <c r="WLU154" s="39"/>
      <c r="WLV154" s="39"/>
      <c r="WLW154" s="39"/>
      <c r="WLX154" s="39"/>
      <c r="WLY154" s="39"/>
      <c r="WLZ154" s="39"/>
      <c r="WMA154" s="39"/>
      <c r="WMB154" s="39"/>
      <c r="WMC154" s="39"/>
      <c r="WMD154" s="39"/>
      <c r="WME154" s="39"/>
      <c r="WMF154" s="39"/>
      <c r="WMG154" s="39"/>
      <c r="WMH154" s="39"/>
      <c r="WMI154" s="39"/>
      <c r="WMJ154" s="39"/>
      <c r="WMK154" s="39"/>
      <c r="WML154" s="39"/>
      <c r="WMM154" s="39"/>
      <c r="WMN154" s="39"/>
      <c r="WMO154" s="39"/>
      <c r="WMP154" s="39"/>
      <c r="WMQ154" s="39"/>
      <c r="WMR154" s="39"/>
      <c r="WMS154" s="39"/>
      <c r="WMT154" s="39"/>
      <c r="WMU154" s="39"/>
      <c r="WMV154" s="39"/>
      <c r="WMW154" s="39"/>
      <c r="WMX154" s="39"/>
      <c r="WMY154" s="39"/>
      <c r="WMZ154" s="39"/>
      <c r="WNA154" s="39"/>
      <c r="WNB154" s="39"/>
      <c r="WNC154" s="39"/>
      <c r="WND154" s="39"/>
      <c r="WNE154" s="39"/>
      <c r="WNF154" s="39"/>
      <c r="WNG154" s="39"/>
      <c r="WNH154" s="39"/>
      <c r="WNI154" s="39"/>
      <c r="WNJ154" s="39"/>
      <c r="WNK154" s="39"/>
      <c r="WNL154" s="39"/>
      <c r="WNM154" s="39"/>
      <c r="WNN154" s="39"/>
      <c r="WNO154" s="39"/>
      <c r="WNP154" s="39"/>
      <c r="WNQ154" s="39"/>
      <c r="WNR154" s="39"/>
      <c r="WNS154" s="39"/>
      <c r="WNT154" s="39"/>
      <c r="WNU154" s="39"/>
      <c r="WNV154" s="39"/>
      <c r="WNW154" s="39"/>
      <c r="WNX154" s="39"/>
      <c r="WNY154" s="39"/>
      <c r="WNZ154" s="39"/>
      <c r="WOA154" s="39"/>
      <c r="WOB154" s="39"/>
      <c r="WOC154" s="39"/>
      <c r="WOD154" s="39"/>
      <c r="WOE154" s="39"/>
      <c r="WOF154" s="39"/>
      <c r="WOG154" s="39"/>
      <c r="WOH154" s="39"/>
      <c r="WOI154" s="39"/>
      <c r="WOJ154" s="39"/>
      <c r="WOK154" s="39"/>
      <c r="WOL154" s="39"/>
      <c r="WOM154" s="39"/>
      <c r="WON154" s="39"/>
      <c r="WOO154" s="39"/>
      <c r="WOP154" s="39"/>
      <c r="WOQ154" s="39"/>
      <c r="WOR154" s="39"/>
      <c r="WOS154" s="39"/>
      <c r="WOT154" s="39"/>
      <c r="WOU154" s="39"/>
      <c r="WOV154" s="39"/>
      <c r="WOW154" s="39"/>
      <c r="WOX154" s="39"/>
      <c r="WOY154" s="39"/>
      <c r="WOZ154" s="39"/>
      <c r="WPA154" s="39"/>
      <c r="WPB154" s="39"/>
      <c r="WPC154" s="39"/>
      <c r="WPD154" s="39"/>
      <c r="WPE154" s="39"/>
      <c r="WPF154" s="39"/>
      <c r="WPG154" s="39"/>
      <c r="WPH154" s="39"/>
      <c r="WPI154" s="39"/>
      <c r="WPJ154" s="39"/>
      <c r="WPK154" s="39"/>
      <c r="WPL154" s="39"/>
      <c r="WPM154" s="39"/>
      <c r="WPN154" s="39"/>
      <c r="WPO154" s="39"/>
      <c r="WPP154" s="39"/>
      <c r="WPQ154" s="39"/>
      <c r="WPR154" s="39"/>
      <c r="WPS154" s="39"/>
      <c r="WPT154" s="39"/>
      <c r="WPU154" s="39"/>
      <c r="WPV154" s="39"/>
      <c r="WPW154" s="39"/>
      <c r="WPX154" s="39"/>
      <c r="WPY154" s="39"/>
      <c r="WPZ154" s="39"/>
      <c r="WQA154" s="39"/>
      <c r="WQB154" s="39"/>
      <c r="WQC154" s="39"/>
      <c r="WQD154" s="39"/>
      <c r="WQE154" s="39"/>
      <c r="WQF154" s="39"/>
      <c r="WQG154" s="39"/>
      <c r="WQH154" s="39"/>
      <c r="WQI154" s="39"/>
      <c r="WQJ154" s="39"/>
      <c r="WQK154" s="39"/>
      <c r="WQL154" s="39"/>
      <c r="WQM154" s="39"/>
      <c r="WQN154" s="39"/>
      <c r="WQO154" s="39"/>
      <c r="WQP154" s="39"/>
      <c r="WQQ154" s="39"/>
      <c r="WQR154" s="39"/>
      <c r="WQS154" s="39"/>
      <c r="WQT154" s="39"/>
      <c r="WQU154" s="39"/>
      <c r="WQV154" s="39"/>
      <c r="WQW154" s="39"/>
      <c r="WQX154" s="39"/>
      <c r="WQY154" s="39"/>
      <c r="WQZ154" s="39"/>
      <c r="WRA154" s="39"/>
      <c r="WRB154" s="39"/>
      <c r="WRC154" s="39"/>
      <c r="WRD154" s="39"/>
      <c r="WRE154" s="39"/>
      <c r="WRF154" s="39"/>
      <c r="WRG154" s="39"/>
      <c r="WRH154" s="39"/>
      <c r="WRI154" s="39"/>
      <c r="WRJ154" s="39"/>
      <c r="WRK154" s="39"/>
      <c r="WRL154" s="39"/>
      <c r="WRM154" s="39"/>
      <c r="WRN154" s="39"/>
      <c r="WRO154" s="39"/>
      <c r="WRP154" s="39"/>
      <c r="WRQ154" s="39"/>
      <c r="WRR154" s="39"/>
      <c r="WRS154" s="39"/>
      <c r="WRT154" s="39"/>
      <c r="WRU154" s="39"/>
      <c r="WRV154" s="39"/>
      <c r="WRW154" s="39"/>
      <c r="WRX154" s="39"/>
      <c r="WRY154" s="39"/>
      <c r="WRZ154" s="39"/>
      <c r="WSA154" s="39"/>
      <c r="WSB154" s="39"/>
      <c r="WSC154" s="39"/>
      <c r="WSD154" s="39"/>
      <c r="WSE154" s="39"/>
      <c r="WSF154" s="39"/>
      <c r="WSG154" s="39"/>
      <c r="WSH154" s="39"/>
      <c r="WSI154" s="39"/>
      <c r="WSJ154" s="39"/>
      <c r="WSK154" s="39"/>
      <c r="WSL154" s="39"/>
      <c r="WSM154" s="39"/>
      <c r="WSN154" s="39"/>
      <c r="WSO154" s="39"/>
      <c r="WSP154" s="39"/>
      <c r="WSQ154" s="39"/>
      <c r="WSR154" s="39"/>
      <c r="WSS154" s="39"/>
      <c r="WST154" s="39"/>
      <c r="WSU154" s="39"/>
      <c r="WSV154" s="39"/>
      <c r="WSW154" s="39"/>
      <c r="WSX154" s="39"/>
      <c r="WSY154" s="39"/>
      <c r="WSZ154" s="39"/>
      <c r="WTA154" s="39"/>
      <c r="WTB154" s="39"/>
      <c r="WTC154" s="39"/>
      <c r="WTD154" s="39"/>
      <c r="WTE154" s="39"/>
      <c r="WTF154" s="39"/>
      <c r="WTG154" s="39"/>
      <c r="WTH154" s="39"/>
      <c r="WTI154" s="39"/>
      <c r="WTJ154" s="39"/>
      <c r="WTK154" s="39"/>
      <c r="WTL154" s="39"/>
      <c r="WTM154" s="39"/>
      <c r="WTN154" s="39"/>
      <c r="WTO154" s="39"/>
      <c r="WTP154" s="39"/>
      <c r="WTQ154" s="39"/>
      <c r="WTR154" s="39"/>
      <c r="WTS154" s="39"/>
      <c r="WTT154" s="39"/>
      <c r="WTU154" s="39"/>
      <c r="WTV154" s="39"/>
      <c r="WTW154" s="39"/>
      <c r="WTX154" s="39"/>
      <c r="WTY154" s="39"/>
      <c r="WTZ154" s="39"/>
      <c r="WUA154" s="39"/>
      <c r="WUB154" s="39"/>
      <c r="WUC154" s="39"/>
      <c r="WUD154" s="39"/>
      <c r="WUE154" s="39"/>
      <c r="WUF154" s="39"/>
      <c r="WUG154" s="39"/>
      <c r="WUH154" s="39"/>
      <c r="WUI154" s="39"/>
      <c r="WUJ154" s="39"/>
      <c r="WUK154" s="39"/>
      <c r="WUL154" s="39"/>
      <c r="WUM154" s="39"/>
      <c r="WUN154" s="39"/>
      <c r="WUO154" s="39"/>
      <c r="WUP154" s="39"/>
      <c r="WUQ154" s="39"/>
      <c r="WUR154" s="39"/>
      <c r="WUS154" s="39"/>
      <c r="WUT154" s="39"/>
      <c r="WUU154" s="39"/>
      <c r="WUV154" s="39"/>
      <c r="WUW154" s="39"/>
      <c r="WUX154" s="39"/>
      <c r="WUY154" s="39"/>
      <c r="WUZ154" s="39"/>
      <c r="WVA154" s="39"/>
      <c r="WVB154" s="39"/>
      <c r="WVC154" s="39"/>
      <c r="WVD154" s="39"/>
      <c r="WVE154" s="39"/>
      <c r="WVF154" s="39"/>
      <c r="WVG154" s="39"/>
      <c r="WVH154" s="39"/>
      <c r="WVI154" s="39"/>
      <c r="WVJ154" s="39"/>
      <c r="WVK154" s="39"/>
      <c r="WVL154" s="39"/>
      <c r="WVM154" s="39"/>
      <c r="WVN154" s="39"/>
      <c r="WVO154" s="39"/>
      <c r="WVP154" s="39"/>
      <c r="WVQ154" s="39"/>
      <c r="WVR154" s="39"/>
      <c r="WVS154" s="39"/>
      <c r="WVT154" s="39"/>
      <c r="WVU154" s="39"/>
      <c r="WVV154" s="39"/>
      <c r="WVW154" s="39"/>
      <c r="WVX154" s="39"/>
      <c r="WVY154" s="39"/>
      <c r="WVZ154" s="39"/>
      <c r="WWA154" s="39"/>
      <c r="WWB154" s="39"/>
      <c r="WWC154" s="39"/>
      <c r="WWD154" s="39"/>
      <c r="WWE154" s="39"/>
      <c r="WWF154" s="39"/>
      <c r="WWG154" s="39"/>
      <c r="WWH154" s="39"/>
      <c r="WWI154" s="39"/>
      <c r="WWJ154" s="39"/>
      <c r="WWK154" s="39"/>
      <c r="WWL154" s="39"/>
      <c r="WWM154" s="39"/>
      <c r="WWN154" s="39"/>
      <c r="WWO154" s="39"/>
      <c r="WWP154" s="39"/>
      <c r="WWQ154" s="39"/>
      <c r="WWR154" s="39"/>
      <c r="WWS154" s="39"/>
      <c r="WWT154" s="39"/>
      <c r="WWU154" s="39"/>
      <c r="WWV154" s="39"/>
      <c r="WWW154" s="39"/>
      <c r="WWX154" s="39"/>
      <c r="WWY154" s="39"/>
      <c r="WWZ154" s="39"/>
      <c r="WXA154" s="39"/>
      <c r="WXB154" s="39"/>
      <c r="WXC154" s="39"/>
      <c r="WXD154" s="39"/>
      <c r="WXE154" s="39"/>
      <c r="WXF154" s="39"/>
      <c r="WXG154" s="39"/>
      <c r="WXH154" s="39"/>
      <c r="WXI154" s="39"/>
      <c r="WXJ154" s="39"/>
      <c r="WXK154" s="39"/>
      <c r="WXL154" s="39"/>
      <c r="WXM154" s="39"/>
      <c r="WXN154" s="39"/>
      <c r="WXO154" s="39"/>
      <c r="WXP154" s="39"/>
      <c r="WXQ154" s="39"/>
      <c r="WXR154" s="39"/>
      <c r="WXS154" s="39"/>
      <c r="WXT154" s="39"/>
      <c r="WXU154" s="39"/>
      <c r="WXV154" s="39"/>
      <c r="WXW154" s="39"/>
      <c r="WXX154" s="39"/>
      <c r="WXY154" s="39"/>
      <c r="WXZ154" s="39"/>
      <c r="WYA154" s="39"/>
      <c r="WYB154" s="39"/>
      <c r="WYC154" s="39"/>
      <c r="WYD154" s="39"/>
      <c r="WYE154" s="39"/>
      <c r="WYF154" s="39"/>
      <c r="WYG154" s="39"/>
      <c r="WYH154" s="39"/>
      <c r="WYI154" s="39"/>
      <c r="WYJ154" s="39"/>
      <c r="WYK154" s="39"/>
      <c r="WYL154" s="39"/>
      <c r="WYM154" s="39"/>
      <c r="WYN154" s="39"/>
      <c r="WYO154" s="39"/>
      <c r="WYP154" s="39"/>
      <c r="WYQ154" s="39"/>
      <c r="WYR154" s="39"/>
      <c r="WYS154" s="39"/>
      <c r="WYT154" s="39"/>
      <c r="WYU154" s="39"/>
      <c r="WYV154" s="39"/>
      <c r="WYW154" s="39"/>
      <c r="WYX154" s="39"/>
      <c r="WYY154" s="39"/>
      <c r="WYZ154" s="39"/>
      <c r="WZA154" s="39"/>
      <c r="WZB154" s="39"/>
      <c r="WZC154" s="39"/>
      <c r="WZD154" s="39"/>
      <c r="WZE154" s="39"/>
      <c r="WZF154" s="39"/>
      <c r="WZG154" s="39"/>
      <c r="WZH154" s="39"/>
      <c r="WZI154" s="39"/>
      <c r="WZJ154" s="39"/>
      <c r="WZK154" s="39"/>
      <c r="WZL154" s="39"/>
      <c r="WZM154" s="39"/>
      <c r="WZN154" s="39"/>
      <c r="WZO154" s="39"/>
      <c r="WZP154" s="39"/>
      <c r="WZQ154" s="39"/>
      <c r="WZR154" s="39"/>
      <c r="WZS154" s="39"/>
      <c r="WZT154" s="39"/>
      <c r="WZU154" s="39"/>
      <c r="WZV154" s="39"/>
      <c r="WZW154" s="39"/>
      <c r="WZX154" s="39"/>
      <c r="WZY154" s="39"/>
      <c r="WZZ154" s="39"/>
      <c r="XAA154" s="39"/>
      <c r="XAB154" s="39"/>
      <c r="XAC154" s="39"/>
      <c r="XAD154" s="39"/>
      <c r="XAE154" s="39"/>
      <c r="XAF154" s="39"/>
      <c r="XAG154" s="39"/>
      <c r="XAH154" s="39"/>
      <c r="XAI154" s="39"/>
      <c r="XAJ154" s="39"/>
      <c r="XAK154" s="39"/>
      <c r="XAL154" s="39"/>
      <c r="XAM154" s="39"/>
      <c r="XAN154" s="39"/>
      <c r="XAO154" s="39"/>
      <c r="XAP154" s="39"/>
      <c r="XAQ154" s="39"/>
      <c r="XAR154" s="39"/>
      <c r="XAS154" s="39"/>
      <c r="XAT154" s="39"/>
      <c r="XAU154" s="39"/>
      <c r="XAV154" s="39"/>
      <c r="XAW154" s="39"/>
      <c r="XAX154" s="39"/>
      <c r="XAY154" s="39"/>
      <c r="XAZ154" s="39"/>
      <c r="XBA154" s="39"/>
      <c r="XBB154" s="39"/>
      <c r="XBC154" s="39"/>
      <c r="XBD154" s="39"/>
      <c r="XBE154" s="39"/>
      <c r="XBF154" s="39"/>
      <c r="XBG154" s="39"/>
      <c r="XBH154" s="39"/>
      <c r="XBI154" s="39"/>
      <c r="XBJ154" s="39"/>
      <c r="XBK154" s="39"/>
      <c r="XBL154" s="39"/>
      <c r="XBM154" s="39"/>
      <c r="XBN154" s="39"/>
      <c r="XBO154" s="39"/>
      <c r="XBP154" s="39"/>
      <c r="XBQ154" s="39"/>
      <c r="XBR154" s="39"/>
      <c r="XBS154" s="39"/>
      <c r="XBT154" s="39"/>
      <c r="XBU154" s="39"/>
      <c r="XBV154" s="39"/>
      <c r="XBW154" s="39"/>
      <c r="XBX154" s="39"/>
      <c r="XBY154" s="39"/>
      <c r="XBZ154" s="39"/>
      <c r="XCA154" s="39"/>
      <c r="XCB154" s="39"/>
      <c r="XCC154" s="39"/>
      <c r="XCD154" s="39"/>
      <c r="XCE154" s="39"/>
      <c r="XCF154" s="39"/>
      <c r="XCG154" s="39"/>
      <c r="XCH154" s="39"/>
      <c r="XCI154" s="39"/>
      <c r="XCJ154" s="39"/>
      <c r="XCK154" s="39"/>
      <c r="XCL154" s="39"/>
      <c r="XCM154" s="39"/>
      <c r="XCN154" s="39"/>
      <c r="XCO154" s="39"/>
      <c r="XCP154" s="39"/>
      <c r="XCQ154" s="39"/>
      <c r="XCR154" s="39"/>
      <c r="XCS154" s="39"/>
      <c r="XCT154" s="39"/>
      <c r="XCU154" s="39"/>
      <c r="XCV154" s="39"/>
      <c r="XCW154" s="39"/>
      <c r="XCX154" s="39"/>
      <c r="XCY154" s="39"/>
      <c r="XCZ154" s="39"/>
      <c r="XDA154" s="39"/>
      <c r="XDB154" s="39"/>
      <c r="XDC154" s="39"/>
      <c r="XDD154" s="39"/>
      <c r="XDE154" s="39"/>
      <c r="XDF154" s="39"/>
      <c r="XDG154" s="39"/>
      <c r="XDH154" s="39"/>
      <c r="XDI154" s="39"/>
      <c r="XDJ154" s="39"/>
      <c r="XDK154" s="39"/>
      <c r="XDL154" s="39"/>
      <c r="XDM154" s="39"/>
      <c r="XDN154" s="39"/>
      <c r="XDO154" s="39"/>
      <c r="XDP154" s="39"/>
      <c r="XDQ154" s="39"/>
      <c r="XDR154" s="39"/>
      <c r="XDS154" s="39"/>
      <c r="XDT154" s="39"/>
      <c r="XDU154" s="39"/>
      <c r="XDV154" s="39"/>
      <c r="XDW154" s="39"/>
      <c r="XDX154" s="39"/>
      <c r="XDY154" s="39"/>
      <c r="XDZ154" s="39"/>
      <c r="XEA154" s="39"/>
      <c r="XEB154" s="39"/>
      <c r="XEC154" s="39"/>
      <c r="XED154" s="39"/>
      <c r="XEE154" s="39"/>
      <c r="XEF154" s="39"/>
      <c r="XEG154" s="39"/>
      <c r="XEH154" s="39"/>
      <c r="XEI154" s="39"/>
      <c r="XEJ154" s="39"/>
      <c r="XEK154" s="39"/>
      <c r="XEL154" s="39"/>
      <c r="XEM154" s="39"/>
      <c r="XEN154" s="39"/>
      <c r="XEO154" s="39"/>
      <c r="XEP154" s="39"/>
      <c r="XEQ154" s="39"/>
      <c r="XER154" s="39"/>
      <c r="XES154" s="39"/>
      <c r="XET154" s="39"/>
      <c r="XEU154" s="39"/>
      <c r="XEV154" s="39"/>
      <c r="XEW154" s="39"/>
      <c r="XEX154" s="39"/>
      <c r="XEY154" s="39"/>
      <c r="XEZ154" s="39"/>
      <c r="XFA154" s="39"/>
      <c r="XFB154" s="39"/>
      <c r="XFC154" s="39"/>
      <c r="XFD154" s="39"/>
    </row>
    <row r="155" spans="1:16384" s="37" customFormat="1" ht="15.75" thickBot="1">
      <c r="A155" s="39" t="s">
        <v>142</v>
      </c>
      <c r="B155" s="40">
        <v>4407.7</v>
      </c>
      <c r="C155" s="39" t="s">
        <v>41</v>
      </c>
      <c r="D155" s="40">
        <v>5</v>
      </c>
    </row>
    <row r="156" spans="1:16384" s="37" customFormat="1" ht="15.75" thickBot="1">
      <c r="A156" s="39" t="s">
        <v>148</v>
      </c>
      <c r="B156" s="40">
        <v>502.94</v>
      </c>
      <c r="C156" s="39" t="s">
        <v>41</v>
      </c>
      <c r="D156" s="40">
        <v>1</v>
      </c>
    </row>
    <row r="157" spans="1:16384" s="37" customFormat="1" ht="15.75" thickBot="1">
      <c r="A157" s="39" t="s">
        <v>152</v>
      </c>
      <c r="B157" s="40">
        <v>19430.580000000002</v>
      </c>
      <c r="C157" s="39" t="s">
        <v>110</v>
      </c>
      <c r="D157" s="40">
        <v>39</v>
      </c>
    </row>
    <row r="158" spans="1:16384" s="37" customFormat="1" ht="15.75" thickBot="1">
      <c r="A158" s="39"/>
      <c r="B158" s="40"/>
      <c r="C158" s="39"/>
      <c r="D158" s="40"/>
    </row>
    <row r="159" spans="1:16384" s="7" customFormat="1" outlineLevel="2">
      <c r="A159" s="22" t="s">
        <v>40</v>
      </c>
      <c r="B159" s="28">
        <f>B160</f>
        <v>5820</v>
      </c>
      <c r="C159" s="9"/>
      <c r="D159" s="29"/>
    </row>
    <row r="160" spans="1:16384" s="7" customFormat="1" ht="45" outlineLevel="2">
      <c r="A160" s="36" t="s">
        <v>39</v>
      </c>
      <c r="B160" s="29">
        <f>D160*5*12</f>
        <v>5820</v>
      </c>
      <c r="C160" s="9" t="s">
        <v>6</v>
      </c>
      <c r="D160" s="29">
        <v>97</v>
      </c>
    </row>
    <row r="161" spans="1:5" s="7" customFormat="1" outlineLevel="2">
      <c r="A161" s="16" t="s">
        <v>84</v>
      </c>
      <c r="B161" s="27">
        <f>B21+B24+B27+B29+B36+B78+B129+B130+B132+B135+B138+B141+B144</f>
        <v>1015935.26</v>
      </c>
      <c r="C161" s="15" t="s">
        <v>50</v>
      </c>
      <c r="D161" s="15"/>
      <c r="E161" s="49"/>
    </row>
    <row r="162" spans="1:5" s="7" customFormat="1" outlineLevel="2">
      <c r="A162" s="16" t="s">
        <v>85</v>
      </c>
      <c r="B162" s="27">
        <f>B161*1.2+B159</f>
        <v>1224942.3119999999</v>
      </c>
      <c r="C162" s="15" t="s">
        <v>50</v>
      </c>
      <c r="D162" s="15"/>
    </row>
    <row r="163" spans="1:5" s="7" customFormat="1" ht="15.75" outlineLevel="2">
      <c r="A163" s="16" t="s">
        <v>86</v>
      </c>
      <c r="B163" s="54">
        <f>B6+B8+B11-B162</f>
        <v>3324027.4380000001</v>
      </c>
      <c r="C163" s="15" t="s">
        <v>50</v>
      </c>
      <c r="D163" s="15"/>
    </row>
    <row r="164" spans="1:5" s="7" customFormat="1" outlineLevel="2">
      <c r="A164" s="17"/>
      <c r="B164" s="18"/>
      <c r="C164" s="18"/>
      <c r="D164" s="18"/>
    </row>
    <row r="165" spans="1:5">
      <c r="A165" s="12"/>
      <c r="B165" s="13"/>
      <c r="C165" s="14"/>
      <c r="D165" s="14"/>
    </row>
    <row r="166" spans="1:5">
      <c r="A166" s="19"/>
      <c r="B166" s="20"/>
      <c r="C166" s="20"/>
      <c r="D166" s="20"/>
    </row>
    <row r="167" spans="1:5" s="7" customFormat="1" outlineLevel="2">
      <c r="A167" s="17"/>
      <c r="B167" s="18"/>
      <c r="C167" s="18"/>
      <c r="D167" s="18"/>
    </row>
    <row r="168" spans="1:5">
      <c r="A168" s="12"/>
      <c r="B168" s="13"/>
      <c r="C168" s="14"/>
      <c r="D168" s="14"/>
      <c r="E168" s="6"/>
    </row>
    <row r="169" spans="1:5" ht="16.5" customHeight="1">
      <c r="A169" s="12"/>
      <c r="B169" s="13"/>
      <c r="C169" s="14"/>
      <c r="D169" s="14"/>
    </row>
    <row r="170" spans="1:5">
      <c r="A170" s="12"/>
      <c r="B170" s="13"/>
      <c r="C170" s="14"/>
      <c r="D170" s="14"/>
    </row>
    <row r="171" spans="1:5">
      <c r="A171" s="12"/>
      <c r="B171" s="13"/>
      <c r="C171" s="13"/>
      <c r="D171" s="14"/>
    </row>
  </sheetData>
  <mergeCells count="4">
    <mergeCell ref="A3:D3"/>
    <mergeCell ref="A20:D20"/>
    <mergeCell ref="B4:D4"/>
    <mergeCell ref="A7:D7"/>
  </mergeCells>
  <hyperlinks>
    <hyperlink ref="C5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2021-07-08T04:36:21Z</cp:lastPrinted>
  <dcterms:created xsi:type="dcterms:W3CDTF">2016-03-18T02:51:51Z</dcterms:created>
  <dcterms:modified xsi:type="dcterms:W3CDTF">2022-02-16T06:31:38Z</dcterms:modified>
</cp:coreProperties>
</file>